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able\Documents\dcable\pers\running\SFHS\Track\2021\Outdoor\Results\"/>
    </mc:Choice>
  </mc:AlternateContent>
  <xr:revisionPtr revIDLastSave="0" documentId="13_ncr:1_{7E0BB0E4-765B-4082-8428-A277DC12B899}" xr6:coauthVersionLast="45" xr6:coauthVersionMax="45" xr10:uidLastSave="{00000000-0000-0000-0000-000000000000}"/>
  <bookViews>
    <workbookView xWindow="444" yWindow="348" windowWidth="7968" windowHeight="11988" xr2:uid="{00000000-000D-0000-FFFF-FFFF00000000}"/>
  </bookViews>
  <sheets>
    <sheet name="Points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" i="1" l="1"/>
  <c r="S9" i="1"/>
  <c r="T102" i="1" l="1"/>
  <c r="S102" i="1"/>
  <c r="T92" i="1"/>
  <c r="S92" i="1"/>
  <c r="T43" i="1"/>
  <c r="S43" i="1"/>
  <c r="T10" i="1"/>
  <c r="S10" i="1"/>
  <c r="S58" i="1" l="1"/>
  <c r="T58" i="1"/>
  <c r="T72" i="1" l="1"/>
  <c r="S72" i="1"/>
  <c r="T85" i="1" l="1"/>
  <c r="T101" i="1"/>
  <c r="T94" i="1"/>
  <c r="S85" i="1"/>
  <c r="S101" i="1"/>
  <c r="S94" i="1"/>
  <c r="T26" i="1" l="1"/>
  <c r="S26" i="1"/>
  <c r="T90" i="1"/>
  <c r="S90" i="1"/>
  <c r="S84" i="1"/>
  <c r="T84" i="1"/>
  <c r="S67" i="1"/>
  <c r="S89" i="1"/>
  <c r="S38" i="1"/>
  <c r="S36" i="1"/>
  <c r="S7" i="1"/>
  <c r="S42" i="1"/>
  <c r="S80" i="1"/>
  <c r="S83" i="1"/>
  <c r="S62" i="1"/>
  <c r="S21" i="1"/>
  <c r="S63" i="1"/>
  <c r="S39" i="1"/>
  <c r="S47" i="1"/>
  <c r="S52" i="1"/>
  <c r="S88" i="1"/>
  <c r="S29" i="1"/>
  <c r="S25" i="1"/>
  <c r="S13" i="1"/>
  <c r="S74" i="1"/>
  <c r="S100" i="1"/>
  <c r="S86" i="1"/>
  <c r="S14" i="1"/>
  <c r="S19" i="1"/>
  <c r="S56" i="1"/>
  <c r="S79" i="1"/>
  <c r="S16" i="1"/>
  <c r="S22" i="1"/>
  <c r="S69" i="1"/>
  <c r="S78" i="1"/>
  <c r="S55" i="1"/>
  <c r="S12" i="1"/>
  <c r="S77" i="1"/>
  <c r="S6" i="1"/>
  <c r="S61" i="1"/>
  <c r="S99" i="1"/>
  <c r="S41" i="1"/>
  <c r="S82" i="1"/>
  <c r="S40" i="1"/>
  <c r="S5" i="1"/>
  <c r="S81" i="1"/>
  <c r="S34" i="1"/>
  <c r="S98" i="1"/>
  <c r="S59" i="1"/>
  <c r="S65" i="1"/>
  <c r="S11" i="1"/>
  <c r="S4" i="1"/>
  <c r="S15" i="1"/>
  <c r="S73" i="1"/>
  <c r="S93" i="1"/>
  <c r="S97" i="1"/>
  <c r="S53" i="1"/>
  <c r="S91" i="1"/>
  <c r="S48" i="1"/>
  <c r="S45" i="1"/>
  <c r="S20" i="1"/>
  <c r="S8" i="1"/>
  <c r="S60" i="1"/>
  <c r="S46" i="1"/>
  <c r="S76" i="1"/>
  <c r="S27" i="1"/>
  <c r="S33" i="1"/>
  <c r="S18" i="1"/>
  <c r="S23" i="1"/>
  <c r="S54" i="1"/>
  <c r="S28" i="1"/>
  <c r="S64" i="1"/>
  <c r="S3" i="1"/>
  <c r="S96" i="1"/>
  <c r="S68" i="1"/>
  <c r="S75" i="1"/>
  <c r="S24" i="1"/>
  <c r="S30" i="1"/>
  <c r="S17" i="1"/>
  <c r="S66" i="1"/>
  <c r="S71" i="1"/>
  <c r="S35" i="1"/>
  <c r="S70" i="1"/>
  <c r="S44" i="1"/>
  <c r="S57" i="1"/>
  <c r="S37" i="1"/>
  <c r="S87" i="1"/>
  <c r="S31" i="1"/>
  <c r="S32" i="1"/>
  <c r="S95" i="1"/>
  <c r="T67" i="1"/>
  <c r="T89" i="1"/>
  <c r="T38" i="1"/>
  <c r="T36" i="1"/>
  <c r="T7" i="1"/>
  <c r="T42" i="1"/>
  <c r="T80" i="1"/>
  <c r="T83" i="1"/>
  <c r="T62" i="1"/>
  <c r="T21" i="1"/>
  <c r="T63" i="1"/>
  <c r="T39" i="1"/>
  <c r="T47" i="1"/>
  <c r="T52" i="1"/>
  <c r="T88" i="1"/>
  <c r="T29" i="1"/>
  <c r="T25" i="1"/>
  <c r="T13" i="1"/>
  <c r="T74" i="1"/>
  <c r="T100" i="1"/>
  <c r="T86" i="1"/>
  <c r="T14" i="1"/>
  <c r="T19" i="1"/>
  <c r="T56" i="1"/>
  <c r="T79" i="1"/>
  <c r="T16" i="1"/>
  <c r="T22" i="1"/>
  <c r="T69" i="1"/>
  <c r="T78" i="1"/>
  <c r="T55" i="1"/>
  <c r="T12" i="1"/>
  <c r="T77" i="1"/>
  <c r="T6" i="1"/>
  <c r="T61" i="1"/>
  <c r="T99" i="1"/>
  <c r="T41" i="1"/>
  <c r="T82" i="1"/>
  <c r="T40" i="1"/>
  <c r="T5" i="1"/>
  <c r="T81" i="1"/>
  <c r="T34" i="1"/>
  <c r="T98" i="1"/>
  <c r="T59" i="1"/>
  <c r="T65" i="1"/>
  <c r="T11" i="1"/>
  <c r="T4" i="1"/>
  <c r="T15" i="1"/>
  <c r="T73" i="1"/>
  <c r="T93" i="1"/>
  <c r="T97" i="1"/>
  <c r="T53" i="1"/>
  <c r="T91" i="1"/>
  <c r="T48" i="1"/>
  <c r="T45" i="1"/>
  <c r="T20" i="1"/>
  <c r="T8" i="1"/>
  <c r="T60" i="1"/>
  <c r="T46" i="1"/>
  <c r="T76" i="1"/>
  <c r="T27" i="1"/>
  <c r="T33" i="1"/>
  <c r="T18" i="1"/>
  <c r="T23" i="1"/>
  <c r="T54" i="1"/>
  <c r="T28" i="1"/>
  <c r="T64" i="1"/>
  <c r="T3" i="1"/>
  <c r="T96" i="1"/>
  <c r="T68" i="1"/>
  <c r="T75" i="1"/>
  <c r="T24" i="1"/>
  <c r="T30" i="1"/>
  <c r="T17" i="1"/>
  <c r="T66" i="1"/>
  <c r="T71" i="1"/>
  <c r="T35" i="1"/>
  <c r="T70" i="1"/>
  <c r="T44" i="1"/>
  <c r="T57" i="1"/>
  <c r="T37" i="1"/>
  <c r="T87" i="1"/>
  <c r="T31" i="1"/>
  <c r="T32" i="1"/>
  <c r="T95" i="1"/>
</calcChain>
</file>

<file path=xl/sharedStrings.xml><?xml version="1.0" encoding="utf-8"?>
<sst xmlns="http://schemas.openxmlformats.org/spreadsheetml/2006/main" count="454" uniqueCount="191">
  <si>
    <t xml:space="preserve">Spanish Fork High School Track </t>
  </si>
  <si>
    <t>Last Name</t>
  </si>
  <si>
    <t>Total</t>
  </si>
  <si>
    <t>Burnham</t>
  </si>
  <si>
    <t>Evans</t>
  </si>
  <si>
    <t xml:space="preserve"> Individual Athlete Total Points Scored</t>
  </si>
  <si>
    <t>Y</t>
  </si>
  <si>
    <t>Tanner</t>
  </si>
  <si>
    <t>Spencer</t>
  </si>
  <si>
    <t>Olsen</t>
  </si>
  <si>
    <t>Total Letter Meets</t>
  </si>
  <si>
    <t>Scott</t>
  </si>
  <si>
    <t>N</t>
  </si>
  <si>
    <t>Beck</t>
  </si>
  <si>
    <t>Emma</t>
  </si>
  <si>
    <t>Gardner</t>
  </si>
  <si>
    <t>Addison</t>
  </si>
  <si>
    <t>Colton</t>
  </si>
  <si>
    <t>Davis</t>
  </si>
  <si>
    <t>Marshall</t>
  </si>
  <si>
    <t>First Name</t>
  </si>
  <si>
    <t>Ammon</t>
  </si>
  <si>
    <t>McCade</t>
  </si>
  <si>
    <t>Ryan</t>
  </si>
  <si>
    <t>Marsigli</t>
  </si>
  <si>
    <t>Reese</t>
  </si>
  <si>
    <t>Tyler</t>
  </si>
  <si>
    <t>Hunter</t>
  </si>
  <si>
    <t>Jacob</t>
  </si>
  <si>
    <t>Nathan</t>
  </si>
  <si>
    <t>Ricks</t>
  </si>
  <si>
    <t>Roberts</t>
  </si>
  <si>
    <t>Berger</t>
  </si>
  <si>
    <t>Sydney</t>
  </si>
  <si>
    <t>Blake</t>
  </si>
  <si>
    <t>Lindsey</t>
  </si>
  <si>
    <t>Bush</t>
  </si>
  <si>
    <t>Mangum</t>
  </si>
  <si>
    <t>Jessi</t>
  </si>
  <si>
    <t>Redd</t>
  </si>
  <si>
    <t>Bayleigh</t>
  </si>
  <si>
    <t>Beckstead</t>
  </si>
  <si>
    <t>Larsen</t>
  </si>
  <si>
    <t>Shoemaker</t>
  </si>
  <si>
    <t>Katelyn</t>
  </si>
  <si>
    <t>4/26 @ Skyhawk</t>
  </si>
  <si>
    <t>4/24 @ Orem</t>
  </si>
  <si>
    <t>Critchlow</t>
  </si>
  <si>
    <t>Kaydenz</t>
  </si>
  <si>
    <t>Fallon</t>
  </si>
  <si>
    <t>Fox</t>
  </si>
  <si>
    <t>Camryn</t>
  </si>
  <si>
    <t>Anderson</t>
  </si>
  <si>
    <t>Kacey</t>
  </si>
  <si>
    <t>Gappmayer</t>
  </si>
  <si>
    <t>Wetzel</t>
  </si>
  <si>
    <t>Almiron</t>
  </si>
  <si>
    <t>Lomax</t>
  </si>
  <si>
    <t>Cade</t>
  </si>
  <si>
    <t>Smith</t>
  </si>
  <si>
    <t>Woodbrey</t>
  </si>
  <si>
    <t>Isaac</t>
  </si>
  <si>
    <t>Cobb</t>
  </si>
  <si>
    <t>Huntsman</t>
  </si>
  <si>
    <t>Bruce</t>
  </si>
  <si>
    <t>Blaylock</t>
  </si>
  <si>
    <t>Cook</t>
  </si>
  <si>
    <t>Logan</t>
  </si>
  <si>
    <t>Kate</t>
  </si>
  <si>
    <t>Camilla</t>
  </si>
  <si>
    <t>Nick</t>
  </si>
  <si>
    <t>Bayless</t>
  </si>
  <si>
    <t>Grant</t>
  </si>
  <si>
    <t>Ethan</t>
  </si>
  <si>
    <t>Andrew</t>
  </si>
  <si>
    <t>Burningham</t>
  </si>
  <si>
    <t>Braxton</t>
  </si>
  <si>
    <t>Carlson</t>
  </si>
  <si>
    <t>Diego</t>
  </si>
  <si>
    <t>Mason</t>
  </si>
  <si>
    <t>Flake</t>
  </si>
  <si>
    <t>Folsom</t>
  </si>
  <si>
    <t>Francis</t>
  </si>
  <si>
    <t>Questin</t>
  </si>
  <si>
    <t>Fulwider</t>
  </si>
  <si>
    <t>Ian</t>
  </si>
  <si>
    <t>Gull</t>
  </si>
  <si>
    <t>Quaid</t>
  </si>
  <si>
    <t>Jones</t>
  </si>
  <si>
    <t>Carter</t>
  </si>
  <si>
    <t>Leatherwood</t>
  </si>
  <si>
    <t>Dallin</t>
  </si>
  <si>
    <t>Landon</t>
  </si>
  <si>
    <t>Lewis</t>
  </si>
  <si>
    <t>Robert</t>
  </si>
  <si>
    <t>Jaxson</t>
  </si>
  <si>
    <t>McDonald</t>
  </si>
  <si>
    <t>Brighton</t>
  </si>
  <si>
    <t>Morris</t>
  </si>
  <si>
    <t>ONeal</t>
  </si>
  <si>
    <t>Paden</t>
  </si>
  <si>
    <t>Page</t>
  </si>
  <si>
    <t>Paladini</t>
  </si>
  <si>
    <t>Keven</t>
  </si>
  <si>
    <t>Peery</t>
  </si>
  <si>
    <t>Mckay</t>
  </si>
  <si>
    <t>Brayden</t>
  </si>
  <si>
    <t>Justice</t>
  </si>
  <si>
    <t>Trageser</t>
  </si>
  <si>
    <t>Joseph</t>
  </si>
  <si>
    <t>Van Houten</t>
  </si>
  <si>
    <t>Youd</t>
  </si>
  <si>
    <t>Jagure</t>
  </si>
  <si>
    <t>Brynn</t>
  </si>
  <si>
    <t>Whitney</t>
  </si>
  <si>
    <t>Aubrey</t>
  </si>
  <si>
    <t>Clayson</t>
  </si>
  <si>
    <t>Nicole</t>
  </si>
  <si>
    <t>Cluff</t>
  </si>
  <si>
    <t>Sophie</t>
  </si>
  <si>
    <t>Gracyn</t>
  </si>
  <si>
    <t>Erickson</t>
  </si>
  <si>
    <t>Mara</t>
  </si>
  <si>
    <t>Flores</t>
  </si>
  <si>
    <t>Addalice</t>
  </si>
  <si>
    <t>Forbush</t>
  </si>
  <si>
    <t>Grace</t>
  </si>
  <si>
    <t>Kendall</t>
  </si>
  <si>
    <t>Tawnee</t>
  </si>
  <si>
    <t>Giles</t>
  </si>
  <si>
    <t>Katelynn</t>
  </si>
  <si>
    <t>Hall</t>
  </si>
  <si>
    <t>Victoria</t>
  </si>
  <si>
    <t>Hansbrow</t>
  </si>
  <si>
    <t>Jocelyn</t>
  </si>
  <si>
    <t>Hicks</t>
  </si>
  <si>
    <t>Laney</t>
  </si>
  <si>
    <t>Jensen</t>
  </si>
  <si>
    <t>Elizabeth</t>
  </si>
  <si>
    <t>Kaitlyn</t>
  </si>
  <si>
    <t>Taytum</t>
  </si>
  <si>
    <t>Lomenick</t>
  </si>
  <si>
    <t>Staci</t>
  </si>
  <si>
    <t>Lott</t>
  </si>
  <si>
    <t>Madisyn</t>
  </si>
  <si>
    <t>Nakai</t>
  </si>
  <si>
    <t>Ava</t>
  </si>
  <si>
    <t>Peabody</t>
  </si>
  <si>
    <t>Emily</t>
  </si>
  <si>
    <t>Pendleton</t>
  </si>
  <si>
    <t>Elena</t>
  </si>
  <si>
    <t>Miriam</t>
  </si>
  <si>
    <t>Brooklyn</t>
  </si>
  <si>
    <t>Riding</t>
  </si>
  <si>
    <t>Sophia</t>
  </si>
  <si>
    <t>Elyse</t>
  </si>
  <si>
    <t>River</t>
  </si>
  <si>
    <t>Seeley</t>
  </si>
  <si>
    <t>Sarah</t>
  </si>
  <si>
    <t>Kelly</t>
  </si>
  <si>
    <t>Simpson</t>
  </si>
  <si>
    <t>Roxie</t>
  </si>
  <si>
    <t>Talbot</t>
  </si>
  <si>
    <t>Tayxa</t>
  </si>
  <si>
    <t>Tingey</t>
  </si>
  <si>
    <t>Lauryn</t>
  </si>
  <si>
    <t>Turner</t>
  </si>
  <si>
    <t>Yoachum</t>
  </si>
  <si>
    <t>Ally</t>
  </si>
  <si>
    <t>3/10 @ SF</t>
  </si>
  <si>
    <t>3/19 @ Mtn View</t>
  </si>
  <si>
    <t>3/23 @ SF</t>
  </si>
  <si>
    <t>4/2 @ Juab</t>
  </si>
  <si>
    <t>3/24 @ Westlke</t>
  </si>
  <si>
    <t>4/13 @ MM</t>
  </si>
  <si>
    <t>4/20 @ PC</t>
  </si>
  <si>
    <t>4/17 @ Utah County</t>
  </si>
  <si>
    <t>4/27 @
SF</t>
  </si>
  <si>
    <t>4/30 @
TBD</t>
  </si>
  <si>
    <t>5/7 @
BYU</t>
  </si>
  <si>
    <t>5/13 @ Region</t>
  </si>
  <si>
    <t>5/4 @ 
JV Region</t>
  </si>
  <si>
    <t>5/19 @ State</t>
  </si>
  <si>
    <t>Izaac</t>
  </si>
  <si>
    <t>Tobiasson</t>
  </si>
  <si>
    <t>Watson</t>
  </si>
  <si>
    <t>y</t>
  </si>
  <si>
    <t>Brandon</t>
  </si>
  <si>
    <t>Mia</t>
  </si>
  <si>
    <t>Adam</t>
  </si>
  <si>
    <t>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</si>
</sst>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2"/>
  <sheetViews>
    <sheetView tabSelected="1" topLeftCell="A55" zoomScale="99" workbookViewId="0">
      <pane xSplit="1" topLeftCell="B1" activePane="topRight" state="frozen"/>
      <selection pane="topRight" activeCell="H72" sqref="H72"/>
    </sheetView>
  </sheetViews>
  <sheetFormatPr defaultRowHeight="14.4" x14ac:dyDescent="0.3"/>
  <cols>
    <col min="1" max="1" width="13.88671875" customWidth="1"/>
    <col min="2" max="2" width="12.109375" customWidth="1"/>
    <col min="3" max="3" width="5.6640625" style="1" customWidth="1"/>
    <col min="4" max="4" width="6.6640625" style="8" customWidth="1"/>
    <col min="5" max="5" width="6.6640625" customWidth="1"/>
    <col min="6" max="6" width="7.109375" customWidth="1"/>
    <col min="7" max="7" width="6.6640625" customWidth="1"/>
    <col min="8" max="8" width="6.44140625" customWidth="1"/>
    <col min="9" max="9" width="7" customWidth="1"/>
    <col min="10" max="10" width="8.109375" customWidth="1"/>
    <col min="11" max="11" width="8.109375" style="8" customWidth="1"/>
    <col min="12" max="12" width="7.77734375" customWidth="1"/>
    <col min="13" max="14" width="7.77734375" style="11" customWidth="1"/>
    <col min="15" max="15" width="8.77734375" style="11" customWidth="1"/>
    <col min="16" max="16" width="6.33203125" customWidth="1"/>
    <col min="17" max="17" width="6.44140625" customWidth="1"/>
    <col min="18" max="18" width="5.109375" customWidth="1"/>
    <col min="19" max="19" width="5.88671875" style="1" customWidth="1"/>
    <col min="20" max="20" width="6.44140625" style="1" customWidth="1"/>
  </cols>
  <sheetData>
    <row r="1" spans="1:20" ht="23.4" x14ac:dyDescent="0.45">
      <c r="A1" s="4" t="s">
        <v>0</v>
      </c>
      <c r="G1" s="15" t="s">
        <v>5</v>
      </c>
    </row>
    <row r="2" spans="1:20" ht="45.6" customHeight="1" x14ac:dyDescent="0.3">
      <c r="A2" s="5" t="s">
        <v>1</v>
      </c>
      <c r="B2" s="5" t="s">
        <v>20</v>
      </c>
      <c r="C2" s="7" t="s">
        <v>169</v>
      </c>
      <c r="D2" s="7" t="s">
        <v>170</v>
      </c>
      <c r="E2" s="7" t="s">
        <v>171</v>
      </c>
      <c r="F2" s="7" t="s">
        <v>173</v>
      </c>
      <c r="G2" s="7" t="s">
        <v>172</v>
      </c>
      <c r="H2" s="7" t="s">
        <v>174</v>
      </c>
      <c r="I2" s="7" t="s">
        <v>176</v>
      </c>
      <c r="J2" s="7" t="s">
        <v>175</v>
      </c>
      <c r="K2" s="7" t="s">
        <v>46</v>
      </c>
      <c r="L2" s="7" t="s">
        <v>45</v>
      </c>
      <c r="M2" s="7" t="s">
        <v>177</v>
      </c>
      <c r="N2" s="7" t="s">
        <v>178</v>
      </c>
      <c r="O2" s="7" t="s">
        <v>181</v>
      </c>
      <c r="P2" s="7" t="s">
        <v>179</v>
      </c>
      <c r="Q2" s="7" t="s">
        <v>180</v>
      </c>
      <c r="R2" s="7" t="s">
        <v>182</v>
      </c>
      <c r="S2" s="7" t="s">
        <v>2</v>
      </c>
      <c r="T2" s="7" t="s">
        <v>10</v>
      </c>
    </row>
    <row r="3" spans="1:20" s="2" customFormat="1" x14ac:dyDescent="0.3">
      <c r="A3" s="10" t="s">
        <v>56</v>
      </c>
      <c r="B3" s="10" t="s">
        <v>70</v>
      </c>
      <c r="C3" s="6" t="s">
        <v>12</v>
      </c>
      <c r="D3" s="6" t="s">
        <v>12</v>
      </c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6"/>
      <c r="Q3" s="3"/>
      <c r="R3" s="3"/>
      <c r="S3" s="12">
        <f t="shared" ref="S3:S32" si="0">SUM(C3:R3)</f>
        <v>0</v>
      </c>
      <c r="T3" s="6">
        <f t="shared" ref="T3:T34" si="1">COUNTIFS(C3:R3,"&lt;&gt;",C3:R3,"&lt;&gt;*N*")</f>
        <v>0</v>
      </c>
    </row>
    <row r="4" spans="1:20" s="2" customFormat="1" x14ac:dyDescent="0.3">
      <c r="A4" s="10" t="s">
        <v>71</v>
      </c>
      <c r="B4" s="10" t="s">
        <v>72</v>
      </c>
      <c r="C4" s="3" t="s">
        <v>6</v>
      </c>
      <c r="D4" s="3" t="s">
        <v>6</v>
      </c>
      <c r="E4" s="3" t="s">
        <v>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">
        <f t="shared" si="0"/>
        <v>0</v>
      </c>
      <c r="T4" s="6">
        <f t="shared" si="1"/>
        <v>3</v>
      </c>
    </row>
    <row r="5" spans="1:20" s="2" customFormat="1" x14ac:dyDescent="0.3">
      <c r="A5" s="10" t="s">
        <v>13</v>
      </c>
      <c r="B5" s="10" t="s">
        <v>21</v>
      </c>
      <c r="C5" s="3"/>
      <c r="D5" s="3" t="s">
        <v>6</v>
      </c>
      <c r="E5" s="3">
        <v>1</v>
      </c>
      <c r="F5" s="3"/>
      <c r="G5" s="6" t="s">
        <v>6</v>
      </c>
      <c r="H5" s="3"/>
      <c r="I5" s="3"/>
      <c r="J5" s="6"/>
      <c r="K5" s="6"/>
      <c r="L5" s="6"/>
      <c r="M5" s="6"/>
      <c r="N5" s="6"/>
      <c r="O5" s="6"/>
      <c r="P5" s="3"/>
      <c r="Q5" s="6"/>
      <c r="R5" s="3"/>
      <c r="S5" s="12">
        <f t="shared" si="0"/>
        <v>1</v>
      </c>
      <c r="T5" s="6">
        <f t="shared" si="1"/>
        <v>3</v>
      </c>
    </row>
    <row r="6" spans="1:20" s="2" customFormat="1" x14ac:dyDescent="0.3">
      <c r="A6" s="10" t="s">
        <v>13</v>
      </c>
      <c r="B6" s="10" t="s">
        <v>29</v>
      </c>
      <c r="C6" s="3"/>
      <c r="D6" s="3">
        <v>2.5</v>
      </c>
      <c r="E6" s="3">
        <v>4</v>
      </c>
      <c r="F6" s="3">
        <v>1.25</v>
      </c>
      <c r="G6" s="6">
        <v>6.25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2">
        <f t="shared" si="0"/>
        <v>14</v>
      </c>
      <c r="T6" s="6">
        <f t="shared" si="1"/>
        <v>4</v>
      </c>
    </row>
    <row r="7" spans="1:20" s="2" customFormat="1" x14ac:dyDescent="0.3">
      <c r="A7" s="10" t="s">
        <v>41</v>
      </c>
      <c r="B7" s="10" t="s">
        <v>73</v>
      </c>
      <c r="C7" s="9">
        <v>3</v>
      </c>
      <c r="D7" s="9" t="s">
        <v>6</v>
      </c>
      <c r="E7" s="9">
        <v>1</v>
      </c>
      <c r="F7" s="9">
        <v>1.25</v>
      </c>
      <c r="G7" s="9"/>
      <c r="H7" s="3"/>
      <c r="I7" s="9"/>
      <c r="J7" s="9"/>
      <c r="K7" s="9"/>
      <c r="L7" s="9"/>
      <c r="M7" s="9"/>
      <c r="N7" s="9"/>
      <c r="O7" s="9"/>
      <c r="P7" s="9"/>
      <c r="Q7" s="9"/>
      <c r="R7" s="9"/>
      <c r="S7" s="12">
        <f t="shared" si="0"/>
        <v>5.25</v>
      </c>
      <c r="T7" s="6">
        <f t="shared" si="1"/>
        <v>4</v>
      </c>
    </row>
    <row r="8" spans="1:20" s="2" customFormat="1" x14ac:dyDescent="0.3">
      <c r="A8" s="10" t="s">
        <v>41</v>
      </c>
      <c r="B8" s="10" t="s">
        <v>67</v>
      </c>
      <c r="C8" s="3" t="s">
        <v>6</v>
      </c>
      <c r="D8" s="3" t="s">
        <v>12</v>
      </c>
      <c r="E8" s="3" t="s">
        <v>6</v>
      </c>
      <c r="F8" s="3"/>
      <c r="G8" s="6" t="s">
        <v>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2">
        <f t="shared" si="0"/>
        <v>0</v>
      </c>
      <c r="T8" s="6">
        <f t="shared" si="1"/>
        <v>3</v>
      </c>
    </row>
    <row r="9" spans="1:20" s="2" customFormat="1" x14ac:dyDescent="0.3">
      <c r="A9" s="10" t="s">
        <v>34</v>
      </c>
      <c r="B9" s="10" t="s">
        <v>189</v>
      </c>
      <c r="C9" s="3"/>
      <c r="D9" s="3"/>
      <c r="E9" s="3"/>
      <c r="F9" s="3"/>
      <c r="G9" s="6">
        <v>2.25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2">
        <f t="shared" ref="S9" si="2">SUM(C9:R9)</f>
        <v>2.25</v>
      </c>
      <c r="T9" s="6">
        <f t="shared" ref="T9" si="3">COUNTIFS(C9:R9,"&lt;&gt;",C9:R9,"&lt;&gt;*N*")</f>
        <v>1</v>
      </c>
    </row>
    <row r="10" spans="1:20" s="2" customFormat="1" x14ac:dyDescent="0.3">
      <c r="A10" s="10" t="s">
        <v>187</v>
      </c>
      <c r="B10" s="10" t="s">
        <v>67</v>
      </c>
      <c r="C10" s="3"/>
      <c r="D10" s="3"/>
      <c r="E10" s="3" t="s">
        <v>6</v>
      </c>
      <c r="F10" s="3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2">
        <f t="shared" ref="S10" si="4">SUM(C10:R10)</f>
        <v>0</v>
      </c>
      <c r="T10" s="6">
        <f t="shared" ref="T10" si="5">COUNTIFS(C10:R10,"&lt;&gt;",C10:R10,"&lt;&gt;*N*")</f>
        <v>1</v>
      </c>
    </row>
    <row r="11" spans="1:20" s="2" customFormat="1" x14ac:dyDescent="0.3">
      <c r="A11" s="10" t="s">
        <v>75</v>
      </c>
      <c r="B11" s="10" t="s">
        <v>76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2">
        <f t="shared" si="0"/>
        <v>0</v>
      </c>
      <c r="T11" s="6">
        <f t="shared" si="1"/>
        <v>5</v>
      </c>
    </row>
    <row r="12" spans="1:20" s="2" customFormat="1" x14ac:dyDescent="0.3">
      <c r="A12" s="10" t="s">
        <v>77</v>
      </c>
      <c r="B12" s="10" t="s">
        <v>78</v>
      </c>
      <c r="C12" s="9">
        <v>3</v>
      </c>
      <c r="D12" s="12" t="s">
        <v>6</v>
      </c>
      <c r="E12" s="12"/>
      <c r="F12" s="12" t="s">
        <v>6</v>
      </c>
      <c r="G12" s="12">
        <v>2</v>
      </c>
      <c r="H12" s="3"/>
      <c r="I12" s="9"/>
      <c r="J12" s="9"/>
      <c r="K12" s="9"/>
      <c r="L12" s="9"/>
      <c r="M12" s="9"/>
      <c r="N12" s="9"/>
      <c r="O12" s="9"/>
      <c r="P12" s="3"/>
      <c r="Q12" s="9"/>
      <c r="R12" s="3"/>
      <c r="S12" s="12">
        <f t="shared" si="0"/>
        <v>5</v>
      </c>
      <c r="T12" s="6">
        <f t="shared" si="1"/>
        <v>4</v>
      </c>
    </row>
    <row r="13" spans="1:20" s="2" customFormat="1" ht="16.2" customHeight="1" x14ac:dyDescent="0.3">
      <c r="A13" s="10" t="s">
        <v>62</v>
      </c>
      <c r="B13" s="10" t="s">
        <v>23</v>
      </c>
      <c r="C13" s="9" t="s">
        <v>6</v>
      </c>
      <c r="D13" s="12"/>
      <c r="E13" s="12"/>
      <c r="F13" s="12" t="s">
        <v>6</v>
      </c>
      <c r="G13" s="12">
        <v>1</v>
      </c>
      <c r="H13" s="9"/>
      <c r="I13" s="9"/>
      <c r="J13" s="9"/>
      <c r="K13" s="9"/>
      <c r="L13" s="9"/>
      <c r="M13" s="9"/>
      <c r="N13" s="9"/>
      <c r="O13" s="9"/>
      <c r="P13" s="3"/>
      <c r="Q13" s="9"/>
      <c r="R13" s="3"/>
      <c r="S13" s="12">
        <f t="shared" si="0"/>
        <v>1</v>
      </c>
      <c r="T13" s="6">
        <f t="shared" si="1"/>
        <v>3</v>
      </c>
    </row>
    <row r="14" spans="1:20" s="2" customFormat="1" x14ac:dyDescent="0.3">
      <c r="A14" s="10" t="s">
        <v>18</v>
      </c>
      <c r="B14" s="10" t="s">
        <v>22</v>
      </c>
      <c r="C14" s="6"/>
      <c r="D14" s="6" t="s">
        <v>6</v>
      </c>
      <c r="E14" s="6">
        <v>6</v>
      </c>
      <c r="F14" s="6">
        <v>4</v>
      </c>
      <c r="G14" s="6">
        <v>7</v>
      </c>
      <c r="H14" s="6"/>
      <c r="I14" s="6"/>
      <c r="J14" s="6"/>
      <c r="K14" s="6"/>
      <c r="L14" s="6"/>
      <c r="M14" s="6"/>
      <c r="N14" s="6"/>
      <c r="O14" s="6"/>
      <c r="P14" s="3"/>
      <c r="Q14" s="6"/>
      <c r="R14" s="3"/>
      <c r="S14" s="12">
        <f t="shared" si="0"/>
        <v>17</v>
      </c>
      <c r="T14" s="6">
        <f t="shared" si="1"/>
        <v>4</v>
      </c>
    </row>
    <row r="15" spans="1:20" s="2" customFormat="1" x14ac:dyDescent="0.3">
      <c r="A15" s="10" t="s">
        <v>4</v>
      </c>
      <c r="B15" s="10" t="s">
        <v>79</v>
      </c>
      <c r="C15" s="9" t="s">
        <v>6</v>
      </c>
      <c r="D15" s="12"/>
      <c r="E15" s="12" t="s">
        <v>186</v>
      </c>
      <c r="F15" s="12" t="s">
        <v>6</v>
      </c>
      <c r="G15" s="12"/>
      <c r="H15" s="3"/>
      <c r="I15" s="9"/>
      <c r="J15" s="9"/>
      <c r="K15" s="9"/>
      <c r="L15" s="9"/>
      <c r="M15" s="9"/>
      <c r="N15" s="9"/>
      <c r="O15" s="9"/>
      <c r="P15" s="3"/>
      <c r="Q15" s="9"/>
      <c r="R15" s="9"/>
      <c r="S15" s="12">
        <f t="shared" si="0"/>
        <v>0</v>
      </c>
      <c r="T15" s="6">
        <f t="shared" si="1"/>
        <v>3</v>
      </c>
    </row>
    <row r="16" spans="1:20" x14ac:dyDescent="0.3">
      <c r="A16" s="10" t="s">
        <v>80</v>
      </c>
      <c r="B16" s="10" t="s">
        <v>23</v>
      </c>
      <c r="C16" s="3">
        <v>3</v>
      </c>
      <c r="D16" s="3" t="s">
        <v>6</v>
      </c>
      <c r="E16" s="3" t="s">
        <v>6</v>
      </c>
      <c r="F16" s="3">
        <v>1</v>
      </c>
      <c r="G16" s="6">
        <v>3.75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2">
        <f t="shared" si="0"/>
        <v>7.75</v>
      </c>
      <c r="T16" s="6">
        <f t="shared" si="1"/>
        <v>5</v>
      </c>
    </row>
    <row r="17" spans="1:20" x14ac:dyDescent="0.3">
      <c r="A17" s="10" t="s">
        <v>81</v>
      </c>
      <c r="B17" s="10" t="s">
        <v>74</v>
      </c>
      <c r="C17" s="3">
        <v>1</v>
      </c>
      <c r="D17" s="3" t="s">
        <v>6</v>
      </c>
      <c r="E17" s="3"/>
      <c r="F17" s="3" t="s">
        <v>6</v>
      </c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2">
        <f t="shared" si="0"/>
        <v>2</v>
      </c>
      <c r="T17" s="6">
        <f t="shared" si="1"/>
        <v>4</v>
      </c>
    </row>
    <row r="18" spans="1:20" x14ac:dyDescent="0.3">
      <c r="A18" s="10" t="s">
        <v>82</v>
      </c>
      <c r="B18" s="10" t="s">
        <v>83</v>
      </c>
      <c r="C18" s="3">
        <v>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2">
        <f t="shared" si="0"/>
        <v>1</v>
      </c>
      <c r="T18" s="6">
        <f t="shared" si="1"/>
        <v>1</v>
      </c>
    </row>
    <row r="19" spans="1:20" x14ac:dyDescent="0.3">
      <c r="A19" s="10" t="s">
        <v>84</v>
      </c>
      <c r="B19" s="10" t="s">
        <v>85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2">
        <f t="shared" si="0"/>
        <v>0</v>
      </c>
      <c r="T19" s="6">
        <f t="shared" si="1"/>
        <v>5</v>
      </c>
    </row>
    <row r="20" spans="1:20" x14ac:dyDescent="0.3">
      <c r="A20" s="10" t="s">
        <v>86</v>
      </c>
      <c r="B20" s="10" t="s">
        <v>87</v>
      </c>
      <c r="C20" s="3"/>
      <c r="D20" s="3"/>
      <c r="E20" s="3"/>
      <c r="F20" s="3"/>
      <c r="G20" s="6">
        <v>2.5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2">
        <f t="shared" si="0"/>
        <v>2.5</v>
      </c>
      <c r="T20" s="6">
        <f t="shared" si="1"/>
        <v>1</v>
      </c>
    </row>
    <row r="21" spans="1:20" x14ac:dyDescent="0.3">
      <c r="A21" s="10" t="s">
        <v>63</v>
      </c>
      <c r="B21" s="10" t="s">
        <v>64</v>
      </c>
      <c r="C21" s="3" t="s">
        <v>6</v>
      </c>
      <c r="D21" s="3" t="s">
        <v>6</v>
      </c>
      <c r="E21" s="3" t="s">
        <v>186</v>
      </c>
      <c r="F21" s="3" t="s">
        <v>6</v>
      </c>
      <c r="G21" s="3">
        <v>2.5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2">
        <f t="shared" si="0"/>
        <v>2.5</v>
      </c>
      <c r="T21" s="6">
        <f t="shared" si="1"/>
        <v>5</v>
      </c>
    </row>
    <row r="22" spans="1:20" x14ac:dyDescent="0.3">
      <c r="A22" s="10" t="s">
        <v>88</v>
      </c>
      <c r="B22" s="10" t="s">
        <v>89</v>
      </c>
      <c r="C22" s="6">
        <v>3</v>
      </c>
      <c r="D22" s="6" t="s">
        <v>6</v>
      </c>
      <c r="E22" s="6" t="s">
        <v>6</v>
      </c>
      <c r="F22" s="6" t="s">
        <v>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2">
        <f t="shared" si="0"/>
        <v>3</v>
      </c>
      <c r="T22" s="6">
        <f t="shared" si="1"/>
        <v>4</v>
      </c>
    </row>
    <row r="23" spans="1:20" x14ac:dyDescent="0.3">
      <c r="A23" s="10" t="s">
        <v>42</v>
      </c>
      <c r="B23" s="10" t="s">
        <v>8</v>
      </c>
      <c r="C23" s="6" t="s">
        <v>6</v>
      </c>
      <c r="D23" s="6" t="s">
        <v>6</v>
      </c>
      <c r="E23" s="6" t="s">
        <v>6</v>
      </c>
      <c r="F23" s="6" t="s">
        <v>6</v>
      </c>
      <c r="G23" s="6">
        <v>1.5</v>
      </c>
      <c r="H23" s="6"/>
      <c r="I23" s="6"/>
      <c r="J23" s="6"/>
      <c r="K23" s="6"/>
      <c r="L23" s="6"/>
      <c r="M23" s="6"/>
      <c r="N23" s="6"/>
      <c r="O23" s="6"/>
      <c r="P23" s="3"/>
      <c r="Q23" s="6"/>
      <c r="R23" s="6"/>
      <c r="S23" s="12">
        <f t="shared" si="0"/>
        <v>1.5</v>
      </c>
      <c r="T23" s="6">
        <f t="shared" si="1"/>
        <v>5</v>
      </c>
    </row>
    <row r="24" spans="1:20" x14ac:dyDescent="0.3">
      <c r="A24" s="10" t="s">
        <v>90</v>
      </c>
      <c r="B24" s="10" t="s">
        <v>91</v>
      </c>
      <c r="C24" s="9" t="s">
        <v>6</v>
      </c>
      <c r="D24" s="12"/>
      <c r="E24" s="12" t="s">
        <v>6</v>
      </c>
      <c r="F24" s="12"/>
      <c r="G24" s="12" t="s">
        <v>6</v>
      </c>
      <c r="H24" s="9"/>
      <c r="I24" s="9"/>
      <c r="J24" s="9"/>
      <c r="K24" s="9"/>
      <c r="L24" s="9"/>
      <c r="M24" s="9"/>
      <c r="N24" s="9"/>
      <c r="O24" s="9"/>
      <c r="P24" s="3"/>
      <c r="Q24" s="9"/>
      <c r="R24" s="9"/>
      <c r="S24" s="12">
        <f t="shared" si="0"/>
        <v>0</v>
      </c>
      <c r="T24" s="6">
        <f t="shared" si="1"/>
        <v>3</v>
      </c>
    </row>
    <row r="25" spans="1:20" x14ac:dyDescent="0.3">
      <c r="A25" s="10" t="s">
        <v>90</v>
      </c>
      <c r="B25" s="10" t="s">
        <v>92</v>
      </c>
      <c r="C25" s="3"/>
      <c r="D25" s="3"/>
      <c r="E25" s="3" t="s">
        <v>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2">
        <f t="shared" si="0"/>
        <v>0</v>
      </c>
      <c r="T25" s="6">
        <f t="shared" si="1"/>
        <v>1</v>
      </c>
    </row>
    <row r="26" spans="1:20" x14ac:dyDescent="0.3">
      <c r="A26" s="10" t="s">
        <v>93</v>
      </c>
      <c r="B26" s="10" t="s">
        <v>28</v>
      </c>
      <c r="C26" s="9" t="s">
        <v>6</v>
      </c>
      <c r="D26" s="13" t="s">
        <v>6</v>
      </c>
      <c r="E26" s="13" t="s">
        <v>6</v>
      </c>
      <c r="F26" s="14"/>
      <c r="G26" s="9" t="s">
        <v>6</v>
      </c>
      <c r="H26" s="9"/>
      <c r="I26" s="9"/>
      <c r="J26" s="9"/>
      <c r="K26" s="9"/>
      <c r="L26" s="9"/>
      <c r="M26" s="9"/>
      <c r="N26" s="9"/>
      <c r="O26" s="9"/>
      <c r="P26" s="3"/>
      <c r="Q26" s="9"/>
      <c r="R26" s="9"/>
      <c r="S26" s="12">
        <f t="shared" si="0"/>
        <v>0</v>
      </c>
      <c r="T26" s="6">
        <f t="shared" si="1"/>
        <v>4</v>
      </c>
    </row>
    <row r="27" spans="1:20" x14ac:dyDescent="0.3">
      <c r="A27" s="10" t="s">
        <v>93</v>
      </c>
      <c r="B27" s="10" t="s">
        <v>94</v>
      </c>
      <c r="C27" s="3" t="s">
        <v>6</v>
      </c>
      <c r="D27" s="3"/>
      <c r="E27" s="3" t="s">
        <v>6</v>
      </c>
      <c r="F27" s="3"/>
      <c r="G27" s="6" t="s">
        <v>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2">
        <f t="shared" si="0"/>
        <v>0</v>
      </c>
      <c r="T27" s="6">
        <f t="shared" si="1"/>
        <v>3</v>
      </c>
    </row>
    <row r="28" spans="1:20" x14ac:dyDescent="0.3">
      <c r="A28" s="10" t="s">
        <v>24</v>
      </c>
      <c r="B28" s="10" t="s">
        <v>95</v>
      </c>
      <c r="C28" s="3" t="s">
        <v>6</v>
      </c>
      <c r="D28" s="3"/>
      <c r="E28" s="3" t="s">
        <v>6</v>
      </c>
      <c r="F28" s="3"/>
      <c r="G28" s="3">
        <v>1.5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6">
        <f t="shared" si="0"/>
        <v>1.5</v>
      </c>
      <c r="T28" s="6">
        <f t="shared" si="1"/>
        <v>3</v>
      </c>
    </row>
    <row r="29" spans="1:20" s="11" customFormat="1" x14ac:dyDescent="0.3">
      <c r="A29" s="10" t="s">
        <v>79</v>
      </c>
      <c r="B29" s="10" t="s">
        <v>7</v>
      </c>
      <c r="C29" s="3" t="s">
        <v>6</v>
      </c>
      <c r="D29" s="3" t="s">
        <v>6</v>
      </c>
      <c r="E29" s="3" t="s">
        <v>6</v>
      </c>
      <c r="F29" s="3" t="s">
        <v>6</v>
      </c>
      <c r="G29" s="3">
        <v>1.5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6">
        <f t="shared" si="0"/>
        <v>1.5</v>
      </c>
      <c r="T29" s="6">
        <f t="shared" si="1"/>
        <v>5</v>
      </c>
    </row>
    <row r="30" spans="1:20" x14ac:dyDescent="0.3">
      <c r="A30" s="10" t="s">
        <v>96</v>
      </c>
      <c r="B30" s="10" t="s">
        <v>97</v>
      </c>
      <c r="C30" s="3" t="s">
        <v>6</v>
      </c>
      <c r="D30" s="3"/>
      <c r="E30" s="3"/>
      <c r="F30" s="3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6">
        <f t="shared" si="0"/>
        <v>0</v>
      </c>
      <c r="T30" s="6">
        <f t="shared" si="1"/>
        <v>1</v>
      </c>
    </row>
    <row r="31" spans="1:20" x14ac:dyDescent="0.3">
      <c r="A31" s="10" t="s">
        <v>98</v>
      </c>
      <c r="B31" s="10" t="s">
        <v>29</v>
      </c>
      <c r="C31" s="3" t="s">
        <v>6</v>
      </c>
      <c r="D31" s="3"/>
      <c r="E31" s="3" t="s">
        <v>6</v>
      </c>
      <c r="F31" s="3" t="s">
        <v>6</v>
      </c>
      <c r="G31" s="6" t="s">
        <v>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6">
        <f t="shared" si="0"/>
        <v>0</v>
      </c>
      <c r="T31" s="6">
        <f t="shared" si="1"/>
        <v>4</v>
      </c>
    </row>
    <row r="32" spans="1:20" x14ac:dyDescent="0.3">
      <c r="A32" s="10" t="s">
        <v>9</v>
      </c>
      <c r="B32" s="10" t="s">
        <v>58</v>
      </c>
      <c r="C32" s="3">
        <v>6</v>
      </c>
      <c r="D32" s="3">
        <v>5</v>
      </c>
      <c r="E32" s="3"/>
      <c r="F32" s="3">
        <v>11.25</v>
      </c>
      <c r="G32" s="6">
        <v>20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6">
        <f t="shared" si="0"/>
        <v>42.25</v>
      </c>
      <c r="T32" s="6">
        <f t="shared" si="1"/>
        <v>4</v>
      </c>
    </row>
    <row r="33" spans="1:20" x14ac:dyDescent="0.3">
      <c r="A33" s="10" t="s">
        <v>9</v>
      </c>
      <c r="B33" s="10" t="s">
        <v>23</v>
      </c>
      <c r="C33" s="3"/>
      <c r="D33" s="3" t="s">
        <v>6</v>
      </c>
      <c r="E33" s="3">
        <v>6</v>
      </c>
      <c r="F33" s="3"/>
      <c r="G33" s="6" t="s">
        <v>6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>
        <f t="shared" ref="S33:S67" si="6">SUM(C33:R33)</f>
        <v>6</v>
      </c>
      <c r="T33" s="6">
        <f t="shared" si="1"/>
        <v>3</v>
      </c>
    </row>
    <row r="34" spans="1:20" x14ac:dyDescent="0.3">
      <c r="A34" s="10" t="s">
        <v>99</v>
      </c>
      <c r="B34" s="10" t="s">
        <v>100</v>
      </c>
      <c r="C34" s="3" t="s">
        <v>6</v>
      </c>
      <c r="D34" s="3"/>
      <c r="E34" s="3" t="s">
        <v>6</v>
      </c>
      <c r="F34" s="3"/>
      <c r="G34" s="1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">
        <f t="shared" si="6"/>
        <v>0</v>
      </c>
      <c r="T34" s="6">
        <f t="shared" si="1"/>
        <v>2</v>
      </c>
    </row>
    <row r="35" spans="1:20" x14ac:dyDescent="0.3">
      <c r="A35" s="10" t="s">
        <v>101</v>
      </c>
      <c r="B35" s="10" t="s">
        <v>79</v>
      </c>
      <c r="C35" s="6" t="s">
        <v>6</v>
      </c>
      <c r="D35" s="6" t="s">
        <v>6</v>
      </c>
      <c r="E35" s="6" t="s">
        <v>6</v>
      </c>
      <c r="F35" s="6" t="s">
        <v>6</v>
      </c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6">
        <f t="shared" si="6"/>
        <v>0</v>
      </c>
      <c r="T35" s="6">
        <f t="shared" ref="T35:T69" si="7">COUNTIFS(C35:R35,"&lt;&gt;",C35:R35,"&lt;&gt;*N*")</f>
        <v>4</v>
      </c>
    </row>
    <row r="36" spans="1:20" x14ac:dyDescent="0.3">
      <c r="A36" s="10" t="s">
        <v>102</v>
      </c>
      <c r="B36" s="10" t="s">
        <v>103</v>
      </c>
      <c r="C36" s="9" t="s">
        <v>6</v>
      </c>
      <c r="D36" s="9" t="s">
        <v>6</v>
      </c>
      <c r="E36" s="9" t="s">
        <v>6</v>
      </c>
      <c r="F36" s="9">
        <v>1.25</v>
      </c>
      <c r="G36" s="9">
        <v>2.25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3"/>
      <c r="S36" s="6">
        <f t="shared" si="6"/>
        <v>3.5</v>
      </c>
      <c r="T36" s="6">
        <f t="shared" si="7"/>
        <v>5</v>
      </c>
    </row>
    <row r="37" spans="1:20" x14ac:dyDescent="0.3">
      <c r="A37" s="10" t="s">
        <v>104</v>
      </c>
      <c r="B37" s="10" t="s">
        <v>105</v>
      </c>
      <c r="C37" s="3">
        <v>3</v>
      </c>
      <c r="D37" s="3" t="s">
        <v>6</v>
      </c>
      <c r="E37" s="3"/>
      <c r="F37" s="3"/>
      <c r="G37" s="6">
        <v>6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6">
        <f t="shared" si="6"/>
        <v>9</v>
      </c>
      <c r="T37" s="6">
        <f t="shared" si="7"/>
        <v>3</v>
      </c>
    </row>
    <row r="38" spans="1:20" ht="15.6" customHeight="1" x14ac:dyDescent="0.3">
      <c r="A38" s="10" t="s">
        <v>25</v>
      </c>
      <c r="B38" s="10" t="s">
        <v>106</v>
      </c>
      <c r="C38" s="9" t="s">
        <v>6</v>
      </c>
      <c r="D38" s="9" t="s">
        <v>6</v>
      </c>
      <c r="E38" s="9" t="s">
        <v>6</v>
      </c>
      <c r="F38" s="9"/>
      <c r="G38" s="9">
        <v>1.5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3"/>
      <c r="S38" s="6">
        <f t="shared" si="6"/>
        <v>1.5</v>
      </c>
      <c r="T38" s="6">
        <f t="shared" si="7"/>
        <v>4</v>
      </c>
    </row>
    <row r="39" spans="1:20" x14ac:dyDescent="0.3">
      <c r="A39" s="10" t="s">
        <v>25</v>
      </c>
      <c r="B39" s="10" t="s">
        <v>26</v>
      </c>
      <c r="C39" s="3">
        <v>6</v>
      </c>
      <c r="D39" s="3" t="s">
        <v>6</v>
      </c>
      <c r="E39" s="3"/>
      <c r="F39" s="3">
        <v>8</v>
      </c>
      <c r="G39" s="6">
        <v>11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6">
        <f t="shared" si="6"/>
        <v>25</v>
      </c>
      <c r="T39" s="6">
        <f t="shared" si="7"/>
        <v>4</v>
      </c>
    </row>
    <row r="40" spans="1:20" x14ac:dyDescent="0.3">
      <c r="A40" s="10" t="s">
        <v>30</v>
      </c>
      <c r="B40" s="10" t="s">
        <v>67</v>
      </c>
      <c r="C40" s="6" t="s">
        <v>6</v>
      </c>
      <c r="D40" s="6" t="s">
        <v>6</v>
      </c>
      <c r="E40" s="6"/>
      <c r="F40" s="6" t="s">
        <v>6</v>
      </c>
      <c r="G40" s="6" t="s">
        <v>6</v>
      </c>
      <c r="H40" s="6"/>
      <c r="I40" s="3"/>
      <c r="J40" s="6"/>
      <c r="K40" s="6"/>
      <c r="L40" s="6"/>
      <c r="M40" s="6"/>
      <c r="N40" s="6"/>
      <c r="O40" s="6"/>
      <c r="P40" s="3"/>
      <c r="Q40" s="6"/>
      <c r="R40" s="3"/>
      <c r="S40" s="6">
        <f t="shared" si="6"/>
        <v>0</v>
      </c>
      <c r="T40" s="6">
        <f t="shared" si="7"/>
        <v>4</v>
      </c>
    </row>
    <row r="41" spans="1:20" x14ac:dyDescent="0.3">
      <c r="A41" s="10" t="s">
        <v>11</v>
      </c>
      <c r="B41" s="10" t="s">
        <v>27</v>
      </c>
      <c r="C41" s="3" t="s">
        <v>6</v>
      </c>
      <c r="D41" s="3" t="s">
        <v>6</v>
      </c>
      <c r="E41" s="3">
        <v>6</v>
      </c>
      <c r="F41" s="3" t="s">
        <v>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6">
        <f t="shared" si="6"/>
        <v>6</v>
      </c>
      <c r="T41" s="6">
        <f t="shared" si="7"/>
        <v>4</v>
      </c>
    </row>
    <row r="42" spans="1:20" x14ac:dyDescent="0.3">
      <c r="A42" s="10" t="s">
        <v>59</v>
      </c>
      <c r="B42" s="10" t="s">
        <v>107</v>
      </c>
      <c r="C42" s="9">
        <v>1</v>
      </c>
      <c r="D42" s="9"/>
      <c r="E42" s="9">
        <v>2</v>
      </c>
      <c r="F42" s="9"/>
      <c r="G42" s="9" t="s">
        <v>6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3"/>
      <c r="S42" s="6">
        <f t="shared" si="6"/>
        <v>3</v>
      </c>
      <c r="T42" s="6">
        <f t="shared" si="7"/>
        <v>3</v>
      </c>
    </row>
    <row r="43" spans="1:20" s="11" customFormat="1" x14ac:dyDescent="0.3">
      <c r="A43" s="10" t="s">
        <v>184</v>
      </c>
      <c r="B43" s="10" t="s">
        <v>185</v>
      </c>
      <c r="C43" s="9"/>
      <c r="D43" s="9"/>
      <c r="E43" s="9" t="s">
        <v>6</v>
      </c>
      <c r="F43" s="9"/>
      <c r="G43" s="9" t="s">
        <v>6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3"/>
      <c r="S43" s="12">
        <f t="shared" ref="S43" si="8">SUM(C43:R43)</f>
        <v>0</v>
      </c>
      <c r="T43" s="6">
        <f t="shared" si="7"/>
        <v>2</v>
      </c>
    </row>
    <row r="44" spans="1:20" x14ac:dyDescent="0.3">
      <c r="A44" s="10" t="s">
        <v>108</v>
      </c>
      <c r="B44" s="10" t="s">
        <v>109</v>
      </c>
      <c r="C44" s="9">
        <v>10</v>
      </c>
      <c r="D44" s="12">
        <v>9</v>
      </c>
      <c r="E44" s="12"/>
      <c r="F44" s="12">
        <v>11</v>
      </c>
      <c r="G44" s="12">
        <v>6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3"/>
      <c r="S44" s="6">
        <f t="shared" si="6"/>
        <v>36</v>
      </c>
      <c r="T44" s="6">
        <f t="shared" si="7"/>
        <v>4</v>
      </c>
    </row>
    <row r="45" spans="1:20" s="11" customFormat="1" x14ac:dyDescent="0.3">
      <c r="A45" s="10" t="s">
        <v>110</v>
      </c>
      <c r="B45" s="10" t="s">
        <v>85</v>
      </c>
      <c r="C45" s="3">
        <v>1</v>
      </c>
      <c r="D45" s="3" t="s">
        <v>6</v>
      </c>
      <c r="E45" s="3">
        <v>4</v>
      </c>
      <c r="F45" s="3" t="s">
        <v>6</v>
      </c>
      <c r="G45" s="6">
        <v>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6">
        <f t="shared" si="6"/>
        <v>6</v>
      </c>
      <c r="T45" s="6">
        <f t="shared" si="7"/>
        <v>5</v>
      </c>
    </row>
    <row r="46" spans="1:20" x14ac:dyDescent="0.3">
      <c r="A46" s="10" t="s">
        <v>55</v>
      </c>
      <c r="B46" s="10" t="s">
        <v>183</v>
      </c>
      <c r="C46" s="6" t="s">
        <v>6</v>
      </c>
      <c r="D46" s="6"/>
      <c r="E46" s="6"/>
      <c r="F46" s="6"/>
      <c r="G46" s="6"/>
      <c r="H46" s="6"/>
      <c r="I46" s="3"/>
      <c r="J46" s="6"/>
      <c r="K46" s="6"/>
      <c r="L46" s="6"/>
      <c r="M46" s="6"/>
      <c r="N46" s="6"/>
      <c r="O46" s="6"/>
      <c r="P46" s="6"/>
      <c r="Q46" s="6"/>
      <c r="R46" s="3"/>
      <c r="S46" s="6">
        <f t="shared" si="6"/>
        <v>0</v>
      </c>
      <c r="T46" s="6">
        <f t="shared" si="7"/>
        <v>1</v>
      </c>
    </row>
    <row r="47" spans="1:20" x14ac:dyDescent="0.3">
      <c r="A47" s="10" t="s">
        <v>60</v>
      </c>
      <c r="B47" s="10" t="s">
        <v>61</v>
      </c>
      <c r="C47" s="3" t="s">
        <v>6</v>
      </c>
      <c r="D47" s="3" t="s">
        <v>6</v>
      </c>
      <c r="E47" s="3" t="s">
        <v>6</v>
      </c>
      <c r="F47" s="3"/>
      <c r="G47" s="3" t="s">
        <v>6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6">
        <f t="shared" si="6"/>
        <v>0</v>
      </c>
      <c r="T47" s="6">
        <f t="shared" si="7"/>
        <v>4</v>
      </c>
    </row>
    <row r="48" spans="1:20" x14ac:dyDescent="0.3">
      <c r="A48" s="10" t="s">
        <v>111</v>
      </c>
      <c r="B48" s="10" t="s">
        <v>112</v>
      </c>
      <c r="C48" s="9">
        <v>9</v>
      </c>
      <c r="D48" s="12" t="s">
        <v>6</v>
      </c>
      <c r="E48" s="12">
        <v>6</v>
      </c>
      <c r="F48" s="12" t="s">
        <v>6</v>
      </c>
      <c r="G48" s="12">
        <v>5</v>
      </c>
      <c r="H48" s="9"/>
      <c r="I48" s="9"/>
      <c r="J48" s="9"/>
      <c r="K48" s="9"/>
      <c r="L48" s="9"/>
      <c r="M48" s="9"/>
      <c r="N48" s="9"/>
      <c r="O48" s="9"/>
      <c r="P48" s="3"/>
      <c r="Q48" s="9"/>
      <c r="R48" s="3"/>
      <c r="S48" s="6">
        <f t="shared" si="6"/>
        <v>20</v>
      </c>
      <c r="T48" s="6">
        <f t="shared" si="7"/>
        <v>5</v>
      </c>
    </row>
    <row r="49" spans="1:20" s="11" customFormat="1" x14ac:dyDescent="0.3">
      <c r="A49" s="20"/>
      <c r="B49" s="20"/>
      <c r="C49" s="21"/>
      <c r="D49" s="22"/>
      <c r="E49" s="22"/>
      <c r="F49" s="22"/>
      <c r="G49" s="22"/>
      <c r="H49" s="21"/>
      <c r="I49" s="21"/>
      <c r="J49" s="21"/>
      <c r="K49" s="21"/>
      <c r="L49" s="21"/>
      <c r="M49" s="21"/>
      <c r="N49" s="21"/>
      <c r="O49" s="21"/>
      <c r="P49" s="23"/>
      <c r="Q49" s="21"/>
      <c r="R49" s="23"/>
      <c r="S49" s="24"/>
      <c r="T49" s="24"/>
    </row>
    <row r="50" spans="1:20" ht="23.4" x14ac:dyDescent="0.45">
      <c r="A50" s="4" t="s">
        <v>0</v>
      </c>
      <c r="B50" s="11"/>
      <c r="D50" s="11"/>
      <c r="E50" s="11"/>
      <c r="F50" s="11"/>
      <c r="G50" s="15" t="s">
        <v>5</v>
      </c>
      <c r="H50" s="11"/>
      <c r="I50" s="11"/>
      <c r="J50" s="11"/>
      <c r="K50" s="11"/>
      <c r="L50" s="11"/>
      <c r="P50" s="11"/>
      <c r="Q50" s="11"/>
      <c r="R50" s="11"/>
    </row>
    <row r="51" spans="1:20" ht="41.4" x14ac:dyDescent="0.3">
      <c r="A51" s="5" t="s">
        <v>1</v>
      </c>
      <c r="B51" s="5" t="s">
        <v>20</v>
      </c>
      <c r="C51" s="7" t="s">
        <v>169</v>
      </c>
      <c r="D51" s="7" t="s">
        <v>170</v>
      </c>
      <c r="E51" s="7" t="s">
        <v>171</v>
      </c>
      <c r="F51" s="7" t="s">
        <v>173</v>
      </c>
      <c r="G51" s="7" t="s">
        <v>172</v>
      </c>
      <c r="H51" s="7" t="s">
        <v>174</v>
      </c>
      <c r="I51" s="7" t="s">
        <v>176</v>
      </c>
      <c r="J51" s="7" t="s">
        <v>175</v>
      </c>
      <c r="K51" s="7" t="s">
        <v>46</v>
      </c>
      <c r="L51" s="7" t="s">
        <v>45</v>
      </c>
      <c r="M51" s="7" t="s">
        <v>177</v>
      </c>
      <c r="N51" s="7" t="s">
        <v>178</v>
      </c>
      <c r="O51" s="7" t="s">
        <v>181</v>
      </c>
      <c r="P51" s="7" t="s">
        <v>179</v>
      </c>
      <c r="Q51" s="7" t="s">
        <v>180</v>
      </c>
      <c r="R51" s="7" t="s">
        <v>182</v>
      </c>
      <c r="S51" s="7" t="s">
        <v>2</v>
      </c>
      <c r="T51" s="7" t="s">
        <v>10</v>
      </c>
    </row>
    <row r="52" spans="1:20" x14ac:dyDescent="0.3">
      <c r="A52" s="10" t="s">
        <v>52</v>
      </c>
      <c r="B52" s="19" t="s">
        <v>113</v>
      </c>
      <c r="C52" s="9">
        <v>1</v>
      </c>
      <c r="D52" s="12"/>
      <c r="E52" s="12"/>
      <c r="F52" s="12" t="s">
        <v>6</v>
      </c>
      <c r="G52" s="3" t="s">
        <v>6</v>
      </c>
      <c r="H52" s="9"/>
      <c r="I52" s="9"/>
      <c r="J52" s="9"/>
      <c r="K52" s="9"/>
      <c r="L52" s="9"/>
      <c r="M52" s="9"/>
      <c r="N52" s="9"/>
      <c r="O52" s="9"/>
      <c r="P52" s="3"/>
      <c r="Q52" s="9"/>
      <c r="R52" s="3"/>
      <c r="S52" s="6">
        <f t="shared" si="6"/>
        <v>1</v>
      </c>
      <c r="T52" s="6">
        <f t="shared" si="7"/>
        <v>3</v>
      </c>
    </row>
    <row r="53" spans="1:20" x14ac:dyDescent="0.3">
      <c r="A53" s="10" t="s">
        <v>52</v>
      </c>
      <c r="B53" s="19" t="s">
        <v>53</v>
      </c>
      <c r="C53" s="3">
        <v>1</v>
      </c>
      <c r="D53" s="3" t="s">
        <v>6</v>
      </c>
      <c r="E53" s="3"/>
      <c r="F53" s="3" t="s">
        <v>6</v>
      </c>
      <c r="G53" s="6" t="s">
        <v>6</v>
      </c>
      <c r="H53" s="6"/>
      <c r="I53" s="3"/>
      <c r="J53" s="6"/>
      <c r="K53" s="6"/>
      <c r="L53" s="6"/>
      <c r="M53" s="6"/>
      <c r="N53" s="6"/>
      <c r="O53" s="6"/>
      <c r="P53" s="6"/>
      <c r="Q53" s="6"/>
      <c r="R53" s="3"/>
      <c r="S53" s="6">
        <f t="shared" si="6"/>
        <v>1</v>
      </c>
      <c r="T53" s="6">
        <f t="shared" si="7"/>
        <v>4</v>
      </c>
    </row>
    <row r="54" spans="1:20" x14ac:dyDescent="0.3">
      <c r="A54" s="10" t="s">
        <v>32</v>
      </c>
      <c r="B54" s="19" t="s">
        <v>33</v>
      </c>
      <c r="C54" s="3" t="s">
        <v>6</v>
      </c>
      <c r="D54" s="3" t="s">
        <v>6</v>
      </c>
      <c r="E54" s="3" t="s">
        <v>6</v>
      </c>
      <c r="F54" s="3" t="s">
        <v>6</v>
      </c>
      <c r="G54" s="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6">
        <f t="shared" si="6"/>
        <v>0</v>
      </c>
      <c r="T54" s="6">
        <f t="shared" si="7"/>
        <v>4</v>
      </c>
    </row>
    <row r="55" spans="1:20" x14ac:dyDescent="0.3">
      <c r="A55" s="10" t="s">
        <v>34</v>
      </c>
      <c r="B55" s="19" t="s">
        <v>35</v>
      </c>
      <c r="C55" s="3">
        <v>8</v>
      </c>
      <c r="D55" s="3" t="s">
        <v>6</v>
      </c>
      <c r="E55" s="3"/>
      <c r="F55" s="3"/>
      <c r="G55" s="3">
        <v>4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6">
        <f t="shared" si="6"/>
        <v>12</v>
      </c>
      <c r="T55" s="6">
        <f t="shared" si="7"/>
        <v>3</v>
      </c>
    </row>
    <row r="56" spans="1:20" s="11" customFormat="1" x14ac:dyDescent="0.3">
      <c r="A56" s="10" t="s">
        <v>65</v>
      </c>
      <c r="B56" s="19" t="s">
        <v>114</v>
      </c>
      <c r="C56" s="6" t="s">
        <v>6</v>
      </c>
      <c r="D56" s="6"/>
      <c r="E56" s="6" t="s">
        <v>6</v>
      </c>
      <c r="F56" s="6"/>
      <c r="G56" s="6" t="s">
        <v>6</v>
      </c>
      <c r="H56" s="6"/>
      <c r="I56" s="6"/>
      <c r="J56" s="6"/>
      <c r="K56" s="6"/>
      <c r="L56" s="6"/>
      <c r="M56" s="6"/>
      <c r="N56" s="6"/>
      <c r="O56" s="6"/>
      <c r="P56" s="3"/>
      <c r="Q56" s="6"/>
      <c r="R56" s="3"/>
      <c r="S56" s="6">
        <f t="shared" si="6"/>
        <v>0</v>
      </c>
      <c r="T56" s="6">
        <f t="shared" si="7"/>
        <v>3</v>
      </c>
    </row>
    <row r="57" spans="1:20" x14ac:dyDescent="0.3">
      <c r="A57" s="10" t="s">
        <v>3</v>
      </c>
      <c r="B57" s="19" t="s">
        <v>115</v>
      </c>
      <c r="C57" s="9" t="s">
        <v>6</v>
      </c>
      <c r="D57" s="12"/>
      <c r="E57" s="12" t="s">
        <v>6</v>
      </c>
      <c r="F57" s="12"/>
      <c r="G57" s="6" t="s">
        <v>6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3"/>
      <c r="S57" s="6">
        <f t="shared" si="6"/>
        <v>0</v>
      </c>
      <c r="T57" s="6">
        <f t="shared" si="7"/>
        <v>3</v>
      </c>
    </row>
    <row r="58" spans="1:20" x14ac:dyDescent="0.3">
      <c r="A58" s="10" t="s">
        <v>36</v>
      </c>
      <c r="B58" s="19" t="s">
        <v>69</v>
      </c>
      <c r="C58" s="9" t="s">
        <v>6</v>
      </c>
      <c r="D58" s="12"/>
      <c r="E58" s="12"/>
      <c r="F58" s="12"/>
      <c r="G58" s="6"/>
      <c r="H58" s="9"/>
      <c r="I58" s="9"/>
      <c r="J58" s="9"/>
      <c r="K58" s="9"/>
      <c r="L58" s="9"/>
      <c r="M58" s="9"/>
      <c r="N58" s="9"/>
      <c r="O58" s="9"/>
      <c r="P58" s="9"/>
      <c r="Q58" s="9"/>
      <c r="R58" s="3"/>
      <c r="S58" s="6">
        <f t="shared" si="6"/>
        <v>0</v>
      </c>
      <c r="T58" s="6">
        <f t="shared" si="7"/>
        <v>1</v>
      </c>
    </row>
    <row r="59" spans="1:20" x14ac:dyDescent="0.3">
      <c r="A59" s="10" t="s">
        <v>36</v>
      </c>
      <c r="B59" s="19" t="s">
        <v>14</v>
      </c>
      <c r="C59" s="3" t="s">
        <v>6</v>
      </c>
      <c r="D59" s="3" t="s">
        <v>6</v>
      </c>
      <c r="E59" s="3"/>
      <c r="F59" s="3"/>
      <c r="G59" s="6" t="s">
        <v>6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6">
        <f t="shared" si="6"/>
        <v>0</v>
      </c>
      <c r="T59" s="6">
        <f t="shared" si="7"/>
        <v>3</v>
      </c>
    </row>
    <row r="60" spans="1:20" x14ac:dyDescent="0.3">
      <c r="A60" s="10" t="s">
        <v>116</v>
      </c>
      <c r="B60" s="19" t="s">
        <v>117</v>
      </c>
      <c r="C60" s="3" t="s">
        <v>6</v>
      </c>
      <c r="D60" s="3" t="s">
        <v>6</v>
      </c>
      <c r="E60" s="3">
        <v>2</v>
      </c>
      <c r="F60" s="3">
        <v>3</v>
      </c>
      <c r="G60" s="6">
        <v>6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6">
        <f t="shared" si="6"/>
        <v>11</v>
      </c>
      <c r="T60" s="6">
        <f t="shared" si="7"/>
        <v>5</v>
      </c>
    </row>
    <row r="61" spans="1:20" x14ac:dyDescent="0.3">
      <c r="A61" s="10" t="s">
        <v>118</v>
      </c>
      <c r="B61" s="19" t="s">
        <v>119</v>
      </c>
      <c r="C61" s="3" t="s">
        <v>6</v>
      </c>
      <c r="D61" s="3" t="s">
        <v>6</v>
      </c>
      <c r="E61" s="3" t="s">
        <v>6</v>
      </c>
      <c r="F61" s="3" t="s">
        <v>6</v>
      </c>
      <c r="G61" s="3" t="s">
        <v>6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6">
        <f t="shared" si="6"/>
        <v>0</v>
      </c>
      <c r="T61" s="6">
        <f t="shared" si="7"/>
        <v>5</v>
      </c>
    </row>
    <row r="62" spans="1:20" x14ac:dyDescent="0.3">
      <c r="A62" s="10" t="s">
        <v>17</v>
      </c>
      <c r="B62" s="19" t="s">
        <v>190</v>
      </c>
      <c r="C62" s="3">
        <v>1</v>
      </c>
      <c r="D62" s="3" t="s">
        <v>6</v>
      </c>
      <c r="E62" s="3" t="s">
        <v>6</v>
      </c>
      <c r="F62" s="3" t="s">
        <v>6</v>
      </c>
      <c r="G62" s="3" t="s">
        <v>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6">
        <f t="shared" si="6"/>
        <v>1</v>
      </c>
      <c r="T62" s="6">
        <f t="shared" si="7"/>
        <v>5</v>
      </c>
    </row>
    <row r="63" spans="1:20" x14ac:dyDescent="0.3">
      <c r="A63" s="10" t="s">
        <v>66</v>
      </c>
      <c r="B63" s="19" t="s">
        <v>120</v>
      </c>
      <c r="C63" s="3">
        <v>6</v>
      </c>
      <c r="D63" s="3">
        <v>1.25</v>
      </c>
      <c r="E63" s="3"/>
      <c r="F63" s="3">
        <v>9.5</v>
      </c>
      <c r="G63" s="6">
        <v>9.5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6">
        <f t="shared" si="6"/>
        <v>26.25</v>
      </c>
      <c r="T63" s="6">
        <f t="shared" si="7"/>
        <v>4</v>
      </c>
    </row>
    <row r="64" spans="1:20" x14ac:dyDescent="0.3">
      <c r="A64" s="10" t="s">
        <v>47</v>
      </c>
      <c r="B64" s="19" t="s">
        <v>48</v>
      </c>
      <c r="C64" s="9" t="s">
        <v>6</v>
      </c>
      <c r="D64" s="9"/>
      <c r="E64" s="9" t="s">
        <v>6</v>
      </c>
      <c r="F64" s="9"/>
      <c r="G64" s="9">
        <v>1</v>
      </c>
      <c r="H64" s="9"/>
      <c r="I64" s="9"/>
      <c r="J64" s="9"/>
      <c r="K64" s="9"/>
      <c r="L64" s="9"/>
      <c r="M64" s="9"/>
      <c r="N64" s="9"/>
      <c r="O64" s="9"/>
      <c r="P64" s="3"/>
      <c r="Q64" s="9"/>
      <c r="R64" s="3"/>
      <c r="S64" s="6">
        <f t="shared" si="6"/>
        <v>1</v>
      </c>
      <c r="T64" s="6">
        <f t="shared" si="7"/>
        <v>3</v>
      </c>
    </row>
    <row r="65" spans="1:20" x14ac:dyDescent="0.3">
      <c r="A65" s="10" t="s">
        <v>121</v>
      </c>
      <c r="B65" s="19" t="s">
        <v>122</v>
      </c>
      <c r="C65" s="3">
        <v>5</v>
      </c>
      <c r="D65" s="3" t="s">
        <v>6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6">
        <f t="shared" si="6"/>
        <v>5</v>
      </c>
      <c r="T65" s="6">
        <f t="shared" si="7"/>
        <v>2</v>
      </c>
    </row>
    <row r="66" spans="1:20" x14ac:dyDescent="0.3">
      <c r="A66" s="10" t="s">
        <v>49</v>
      </c>
      <c r="B66" s="19" t="s">
        <v>68</v>
      </c>
      <c r="C66" s="3">
        <v>6.25</v>
      </c>
      <c r="D66" s="3">
        <v>2.25</v>
      </c>
      <c r="E66" s="3"/>
      <c r="F66" s="3">
        <v>6.5</v>
      </c>
      <c r="G66" s="3">
        <v>18.5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6">
        <f t="shared" si="6"/>
        <v>33.5</v>
      </c>
      <c r="T66" s="6">
        <f t="shared" si="7"/>
        <v>4</v>
      </c>
    </row>
    <row r="67" spans="1:20" x14ac:dyDescent="0.3">
      <c r="A67" s="10" t="s">
        <v>123</v>
      </c>
      <c r="B67" s="19" t="s">
        <v>124</v>
      </c>
      <c r="C67" s="9"/>
      <c r="D67" s="9"/>
      <c r="E67" s="9"/>
      <c r="F67" s="9"/>
      <c r="G67" s="3"/>
      <c r="H67" s="9"/>
      <c r="I67" s="9"/>
      <c r="J67" s="9"/>
      <c r="K67" s="9"/>
      <c r="L67" s="9"/>
      <c r="M67" s="9"/>
      <c r="N67" s="9"/>
      <c r="O67" s="9"/>
      <c r="P67" s="3"/>
      <c r="Q67" s="9"/>
      <c r="R67" s="3"/>
      <c r="S67" s="6">
        <f t="shared" si="6"/>
        <v>0</v>
      </c>
      <c r="T67" s="6">
        <f t="shared" si="7"/>
        <v>0</v>
      </c>
    </row>
    <row r="68" spans="1:20" x14ac:dyDescent="0.3">
      <c r="A68" s="10" t="s">
        <v>125</v>
      </c>
      <c r="B68" s="19" t="s">
        <v>126</v>
      </c>
      <c r="C68" s="3">
        <v>1</v>
      </c>
      <c r="D68" s="3" t="s">
        <v>6</v>
      </c>
      <c r="E68" s="3" t="s">
        <v>6</v>
      </c>
      <c r="F68" s="3" t="s">
        <v>6</v>
      </c>
      <c r="G68" s="6" t="s">
        <v>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6">
        <f t="shared" ref="S68:S99" si="9">SUM(C68:R68)</f>
        <v>1</v>
      </c>
      <c r="T68" s="6">
        <f t="shared" si="7"/>
        <v>5</v>
      </c>
    </row>
    <row r="69" spans="1:20" x14ac:dyDescent="0.3">
      <c r="A69" s="10" t="s">
        <v>50</v>
      </c>
      <c r="B69" s="19" t="s">
        <v>14</v>
      </c>
      <c r="C69" s="6" t="s">
        <v>6</v>
      </c>
      <c r="D69" s="6"/>
      <c r="E69" s="6">
        <v>2</v>
      </c>
      <c r="F69" s="6">
        <v>2</v>
      </c>
      <c r="G69" s="3">
        <v>1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6">
        <f t="shared" si="9"/>
        <v>5</v>
      </c>
      <c r="T69" s="6">
        <f t="shared" si="7"/>
        <v>4</v>
      </c>
    </row>
    <row r="70" spans="1:20" x14ac:dyDescent="0.3">
      <c r="A70" s="10" t="s">
        <v>54</v>
      </c>
      <c r="B70" s="19" t="s">
        <v>44</v>
      </c>
      <c r="C70" s="9" t="s">
        <v>6</v>
      </c>
      <c r="D70" s="12" t="s">
        <v>6</v>
      </c>
      <c r="E70" s="12" t="s">
        <v>6</v>
      </c>
      <c r="F70" s="12" t="s">
        <v>6</v>
      </c>
      <c r="G70" s="3" t="s">
        <v>6</v>
      </c>
      <c r="H70" s="9"/>
      <c r="I70" s="9"/>
      <c r="J70" s="9"/>
      <c r="K70" s="9"/>
      <c r="L70" s="9"/>
      <c r="M70" s="9"/>
      <c r="N70" s="9"/>
      <c r="O70" s="9"/>
      <c r="P70" s="3"/>
      <c r="Q70" s="9"/>
      <c r="R70" s="3"/>
      <c r="S70" s="6">
        <f t="shared" si="9"/>
        <v>0</v>
      </c>
      <c r="T70" s="6">
        <f t="shared" ref="T70:T102" si="10">COUNTIFS(C70:R70,"&lt;&gt;",C70:R70,"&lt;&gt;*N*")</f>
        <v>5</v>
      </c>
    </row>
    <row r="71" spans="1:20" x14ac:dyDescent="0.3">
      <c r="A71" s="10" t="s">
        <v>15</v>
      </c>
      <c r="B71" s="19" t="s">
        <v>127</v>
      </c>
      <c r="C71" s="3" t="s">
        <v>6</v>
      </c>
      <c r="D71" s="3" t="s">
        <v>6</v>
      </c>
      <c r="E71" s="3" t="s">
        <v>6</v>
      </c>
      <c r="F71" s="3" t="s">
        <v>6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6">
        <f t="shared" si="9"/>
        <v>0</v>
      </c>
      <c r="T71" s="6">
        <f t="shared" si="10"/>
        <v>4</v>
      </c>
    </row>
    <row r="72" spans="1:20" x14ac:dyDescent="0.3">
      <c r="A72" s="10" t="s">
        <v>15</v>
      </c>
      <c r="B72" s="19" t="s">
        <v>128</v>
      </c>
      <c r="C72" s="14" t="s">
        <v>6</v>
      </c>
      <c r="D72" s="14"/>
      <c r="E72" s="14" t="s">
        <v>6</v>
      </c>
      <c r="F72" s="14"/>
      <c r="G72" s="16"/>
      <c r="H72" s="17"/>
      <c r="I72" s="17"/>
      <c r="J72" s="14"/>
      <c r="K72" s="14"/>
      <c r="L72" s="14"/>
      <c r="M72" s="14"/>
      <c r="N72" s="14"/>
      <c r="O72" s="14"/>
      <c r="P72" s="18"/>
      <c r="Q72" s="14"/>
      <c r="R72" s="3"/>
      <c r="S72" s="6">
        <f t="shared" si="9"/>
        <v>0</v>
      </c>
      <c r="T72" s="6">
        <f t="shared" si="10"/>
        <v>2</v>
      </c>
    </row>
    <row r="73" spans="1:20" x14ac:dyDescent="0.3">
      <c r="A73" s="10" t="s">
        <v>129</v>
      </c>
      <c r="B73" s="19" t="s">
        <v>130</v>
      </c>
      <c r="C73" s="9">
        <v>6</v>
      </c>
      <c r="D73" s="12" t="s">
        <v>6</v>
      </c>
      <c r="E73" s="12">
        <v>3</v>
      </c>
      <c r="F73" s="12" t="s">
        <v>6</v>
      </c>
      <c r="G73" s="3">
        <v>1</v>
      </c>
      <c r="H73" s="9"/>
      <c r="I73" s="9"/>
      <c r="J73" s="9"/>
      <c r="K73" s="9"/>
      <c r="L73" s="9"/>
      <c r="M73" s="9"/>
      <c r="N73" s="9"/>
      <c r="O73" s="9"/>
      <c r="P73" s="3"/>
      <c r="Q73" s="9"/>
      <c r="R73" s="3"/>
      <c r="S73" s="6">
        <f t="shared" si="9"/>
        <v>10</v>
      </c>
      <c r="T73" s="6">
        <f t="shared" si="10"/>
        <v>5</v>
      </c>
    </row>
    <row r="74" spans="1:20" x14ac:dyDescent="0.3">
      <c r="A74" s="10" t="s">
        <v>131</v>
      </c>
      <c r="B74" s="19" t="s">
        <v>132</v>
      </c>
      <c r="C74" s="6"/>
      <c r="D74" s="6"/>
      <c r="E74" s="6"/>
      <c r="F74" s="6"/>
      <c r="G74" s="3"/>
      <c r="H74" s="6"/>
      <c r="I74" s="6"/>
      <c r="J74" s="6"/>
      <c r="K74" s="6"/>
      <c r="L74" s="6"/>
      <c r="M74" s="6"/>
      <c r="N74" s="6"/>
      <c r="O74" s="6"/>
      <c r="P74" s="3"/>
      <c r="Q74" s="6"/>
      <c r="R74" s="3"/>
      <c r="S74" s="6">
        <f t="shared" si="9"/>
        <v>0</v>
      </c>
      <c r="T74" s="6">
        <f t="shared" si="10"/>
        <v>0</v>
      </c>
    </row>
    <row r="75" spans="1:20" x14ac:dyDescent="0.3">
      <c r="A75" s="10" t="s">
        <v>133</v>
      </c>
      <c r="B75" s="19" t="s">
        <v>134</v>
      </c>
      <c r="C75" s="6">
        <v>9.25</v>
      </c>
      <c r="D75" s="6">
        <v>1.25</v>
      </c>
      <c r="E75" s="6" t="s">
        <v>6</v>
      </c>
      <c r="F75" s="6"/>
      <c r="G75" s="6">
        <v>9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6">
        <f t="shared" si="9"/>
        <v>19.5</v>
      </c>
      <c r="T75" s="6">
        <f t="shared" si="10"/>
        <v>4</v>
      </c>
    </row>
    <row r="76" spans="1:20" x14ac:dyDescent="0.3">
      <c r="A76" s="10" t="s">
        <v>135</v>
      </c>
      <c r="B76" s="19" t="s">
        <v>136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">
        <f t="shared" si="9"/>
        <v>0</v>
      </c>
      <c r="T76" s="6">
        <f t="shared" si="10"/>
        <v>0</v>
      </c>
    </row>
    <row r="77" spans="1:20" x14ac:dyDescent="0.3">
      <c r="A77" s="10" t="s">
        <v>137</v>
      </c>
      <c r="B77" s="19" t="s">
        <v>138</v>
      </c>
      <c r="C77" s="3"/>
      <c r="D77" s="3"/>
      <c r="E77" s="3"/>
      <c r="F77" s="3"/>
      <c r="G77" s="6"/>
      <c r="H77" s="6"/>
      <c r="I77" s="6"/>
      <c r="J77" s="6"/>
      <c r="K77" s="6"/>
      <c r="L77" s="6"/>
      <c r="M77" s="6"/>
      <c r="N77" s="6"/>
      <c r="O77" s="6"/>
      <c r="P77" s="3"/>
      <c r="Q77" s="6"/>
      <c r="R77" s="3"/>
      <c r="S77" s="6">
        <f t="shared" si="9"/>
        <v>0</v>
      </c>
      <c r="T77" s="6">
        <f t="shared" si="10"/>
        <v>0</v>
      </c>
    </row>
    <row r="78" spans="1:20" x14ac:dyDescent="0.3">
      <c r="A78" s="10" t="s">
        <v>42</v>
      </c>
      <c r="B78" s="19" t="s">
        <v>139</v>
      </c>
      <c r="C78" s="9" t="s">
        <v>6</v>
      </c>
      <c r="D78" s="12"/>
      <c r="E78" s="12" t="s">
        <v>6</v>
      </c>
      <c r="F78" s="12"/>
      <c r="G78" s="6" t="s">
        <v>6</v>
      </c>
      <c r="H78" s="9"/>
      <c r="I78" s="9"/>
      <c r="J78" s="9"/>
      <c r="K78" s="9"/>
      <c r="L78" s="9"/>
      <c r="M78" s="9"/>
      <c r="N78" s="9"/>
      <c r="O78" s="9"/>
      <c r="P78" s="3"/>
      <c r="Q78" s="9"/>
      <c r="R78" s="3"/>
      <c r="S78" s="6">
        <f t="shared" si="9"/>
        <v>0</v>
      </c>
      <c r="T78" s="6">
        <f t="shared" si="10"/>
        <v>3</v>
      </c>
    </row>
    <row r="79" spans="1:20" x14ac:dyDescent="0.3">
      <c r="A79" s="10" t="s">
        <v>57</v>
      </c>
      <c r="B79" s="19" t="s">
        <v>140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6">
        <f t="shared" si="9"/>
        <v>0</v>
      </c>
      <c r="T79" s="6">
        <f t="shared" si="10"/>
        <v>5</v>
      </c>
    </row>
    <row r="80" spans="1:20" x14ac:dyDescent="0.3">
      <c r="A80" s="10" t="s">
        <v>141</v>
      </c>
      <c r="B80" s="19" t="s">
        <v>142</v>
      </c>
      <c r="C80" s="9" t="s">
        <v>6</v>
      </c>
      <c r="D80" s="12" t="s">
        <v>6</v>
      </c>
      <c r="E80" s="12" t="s">
        <v>6</v>
      </c>
      <c r="F80" s="12">
        <v>2</v>
      </c>
      <c r="G80" s="3">
        <v>1</v>
      </c>
      <c r="H80" s="9"/>
      <c r="I80" s="9"/>
      <c r="J80" s="9"/>
      <c r="K80" s="9"/>
      <c r="L80" s="9"/>
      <c r="M80" s="9"/>
      <c r="N80" s="9"/>
      <c r="O80" s="9"/>
      <c r="P80" s="3"/>
      <c r="Q80" s="9"/>
      <c r="R80" s="3"/>
      <c r="S80" s="6">
        <f t="shared" si="9"/>
        <v>3</v>
      </c>
      <c r="T80" s="6">
        <f t="shared" si="10"/>
        <v>5</v>
      </c>
    </row>
    <row r="81" spans="1:20" x14ac:dyDescent="0.3">
      <c r="A81" s="10" t="s">
        <v>143</v>
      </c>
      <c r="B81" s="19" t="s">
        <v>144</v>
      </c>
      <c r="C81" s="3" t="s">
        <v>6</v>
      </c>
      <c r="D81" s="3" t="s">
        <v>6</v>
      </c>
      <c r="E81" s="3" t="s">
        <v>6</v>
      </c>
      <c r="F81" s="3" t="s">
        <v>6</v>
      </c>
      <c r="G81" s="6" t="s">
        <v>6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6">
        <f t="shared" si="9"/>
        <v>0</v>
      </c>
      <c r="T81" s="6">
        <f t="shared" si="10"/>
        <v>5</v>
      </c>
    </row>
    <row r="82" spans="1:20" x14ac:dyDescent="0.3">
      <c r="A82" s="10" t="s">
        <v>37</v>
      </c>
      <c r="B82" s="19" t="s">
        <v>38</v>
      </c>
      <c r="C82" s="9">
        <v>11.25</v>
      </c>
      <c r="D82" s="12">
        <v>7</v>
      </c>
      <c r="E82" s="12">
        <v>5</v>
      </c>
      <c r="F82" s="12">
        <v>23.5</v>
      </c>
      <c r="G82" s="12">
        <v>16.5</v>
      </c>
      <c r="H82" s="9"/>
      <c r="I82" s="9"/>
      <c r="J82" s="9"/>
      <c r="K82" s="9"/>
      <c r="L82" s="9"/>
      <c r="M82" s="9"/>
      <c r="N82" s="9"/>
      <c r="O82" s="9"/>
      <c r="P82" s="3"/>
      <c r="Q82" s="9"/>
      <c r="R82" s="3"/>
      <c r="S82" s="6">
        <f t="shared" si="9"/>
        <v>63.25</v>
      </c>
      <c r="T82" s="6">
        <f t="shared" si="10"/>
        <v>5</v>
      </c>
    </row>
    <row r="83" spans="1:20" x14ac:dyDescent="0.3">
      <c r="A83" s="10" t="s">
        <v>19</v>
      </c>
      <c r="B83" s="19" t="s">
        <v>51</v>
      </c>
      <c r="C83" s="3" t="s">
        <v>6</v>
      </c>
      <c r="D83" s="3" t="s">
        <v>6</v>
      </c>
      <c r="E83" s="3"/>
      <c r="F83" s="3" t="s">
        <v>6</v>
      </c>
      <c r="G83" s="3" t="s">
        <v>6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6">
        <f t="shared" si="9"/>
        <v>0</v>
      </c>
      <c r="T83" s="6">
        <f t="shared" si="10"/>
        <v>4</v>
      </c>
    </row>
    <row r="84" spans="1:20" x14ac:dyDescent="0.3">
      <c r="A84" s="10" t="s">
        <v>145</v>
      </c>
      <c r="B84" s="19" t="s">
        <v>146</v>
      </c>
      <c r="C84" s="9" t="s">
        <v>6</v>
      </c>
      <c r="D84" s="13"/>
      <c r="E84" s="13"/>
      <c r="F84" s="13"/>
      <c r="G84" s="12"/>
      <c r="H84" s="9"/>
      <c r="I84" s="9"/>
      <c r="J84" s="9"/>
      <c r="K84" s="9"/>
      <c r="L84" s="9"/>
      <c r="M84" s="9"/>
      <c r="N84" s="9"/>
      <c r="O84" s="9"/>
      <c r="P84" s="3"/>
      <c r="Q84" s="9"/>
      <c r="R84" s="3"/>
      <c r="S84" s="9">
        <f t="shared" si="9"/>
        <v>0</v>
      </c>
      <c r="T84" s="9">
        <f t="shared" si="10"/>
        <v>1</v>
      </c>
    </row>
    <row r="85" spans="1:20" s="8" customFormat="1" x14ac:dyDescent="0.3">
      <c r="A85" s="10" t="s">
        <v>147</v>
      </c>
      <c r="B85" s="19" t="s">
        <v>148</v>
      </c>
      <c r="C85" s="9" t="s">
        <v>6</v>
      </c>
      <c r="D85" s="9"/>
      <c r="E85" s="9" t="s">
        <v>6</v>
      </c>
      <c r="F85" s="13"/>
      <c r="G85" s="12" t="s">
        <v>6</v>
      </c>
      <c r="H85" s="13"/>
      <c r="I85" s="13"/>
      <c r="J85" s="12"/>
      <c r="K85" s="9"/>
      <c r="L85" s="9"/>
      <c r="M85" s="9"/>
      <c r="N85" s="9"/>
      <c r="O85" s="9"/>
      <c r="P85" s="3"/>
      <c r="Q85" s="9"/>
      <c r="R85" s="3"/>
      <c r="S85" s="6">
        <f t="shared" si="9"/>
        <v>0</v>
      </c>
      <c r="T85" s="6">
        <f t="shared" si="10"/>
        <v>3</v>
      </c>
    </row>
    <row r="86" spans="1:20" x14ac:dyDescent="0.3">
      <c r="A86" s="10" t="s">
        <v>149</v>
      </c>
      <c r="B86" s="19" t="s">
        <v>150</v>
      </c>
      <c r="C86" s="3" t="s">
        <v>6</v>
      </c>
      <c r="D86" s="3"/>
      <c r="E86" s="3" t="s">
        <v>6</v>
      </c>
      <c r="F86" s="3" t="s">
        <v>6</v>
      </c>
      <c r="G86" s="3" t="s">
        <v>6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6">
        <f t="shared" si="9"/>
        <v>0</v>
      </c>
      <c r="T86" s="6">
        <f t="shared" si="10"/>
        <v>4</v>
      </c>
    </row>
    <row r="87" spans="1:20" x14ac:dyDescent="0.3">
      <c r="A87" s="10" t="s">
        <v>149</v>
      </c>
      <c r="B87" s="19" t="s">
        <v>151</v>
      </c>
      <c r="C87" s="3">
        <v>7.25</v>
      </c>
      <c r="D87" s="3">
        <v>1.25</v>
      </c>
      <c r="E87" s="3">
        <v>1</v>
      </c>
      <c r="F87" s="3">
        <v>7.5</v>
      </c>
      <c r="G87" s="3">
        <v>14.5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6">
        <f t="shared" si="9"/>
        <v>31.5</v>
      </c>
      <c r="T87" s="6">
        <f t="shared" si="10"/>
        <v>5</v>
      </c>
    </row>
    <row r="88" spans="1:20" x14ac:dyDescent="0.3">
      <c r="A88" s="10" t="s">
        <v>39</v>
      </c>
      <c r="B88" s="19" t="s">
        <v>40</v>
      </c>
      <c r="C88" s="9">
        <v>10</v>
      </c>
      <c r="D88" s="12" t="s">
        <v>6</v>
      </c>
      <c r="E88" s="12"/>
      <c r="F88" s="12">
        <v>2</v>
      </c>
      <c r="G88" s="12">
        <v>10</v>
      </c>
      <c r="H88" s="9"/>
      <c r="I88" s="9"/>
      <c r="J88" s="9"/>
      <c r="K88" s="9"/>
      <c r="L88" s="9"/>
      <c r="M88" s="9"/>
      <c r="N88" s="9"/>
      <c r="O88" s="9"/>
      <c r="P88" s="3"/>
      <c r="Q88" s="9"/>
      <c r="R88" s="3"/>
      <c r="S88" s="6">
        <f t="shared" si="9"/>
        <v>22</v>
      </c>
      <c r="T88" s="6">
        <f t="shared" si="10"/>
        <v>4</v>
      </c>
    </row>
    <row r="89" spans="1:20" x14ac:dyDescent="0.3">
      <c r="A89" s="10" t="s">
        <v>39</v>
      </c>
      <c r="B89" s="19" t="s">
        <v>152</v>
      </c>
      <c r="C89" s="9">
        <v>1</v>
      </c>
      <c r="D89" s="9"/>
      <c r="E89" s="9"/>
      <c r="F89" s="9" t="s">
        <v>186</v>
      </c>
      <c r="G89" s="12" t="s">
        <v>6</v>
      </c>
      <c r="H89" s="9"/>
      <c r="I89" s="9"/>
      <c r="J89" s="9"/>
      <c r="K89" s="9"/>
      <c r="L89" s="9"/>
      <c r="M89" s="9"/>
      <c r="N89" s="9"/>
      <c r="O89" s="9"/>
      <c r="P89" s="3"/>
      <c r="Q89" s="9"/>
      <c r="R89" s="3"/>
      <c r="S89" s="6">
        <f t="shared" si="9"/>
        <v>1</v>
      </c>
      <c r="T89" s="6">
        <f t="shared" si="10"/>
        <v>3</v>
      </c>
    </row>
    <row r="90" spans="1:20" s="11" customFormat="1" x14ac:dyDescent="0.3">
      <c r="A90" s="10" t="s">
        <v>153</v>
      </c>
      <c r="B90" s="19" t="s">
        <v>154</v>
      </c>
      <c r="C90" s="9">
        <v>3</v>
      </c>
      <c r="D90" s="13" t="s">
        <v>6</v>
      </c>
      <c r="E90" s="13"/>
      <c r="F90" s="13">
        <v>2</v>
      </c>
      <c r="G90" s="12">
        <v>3</v>
      </c>
      <c r="H90" s="9"/>
      <c r="I90" s="9"/>
      <c r="J90" s="9"/>
      <c r="K90" s="9"/>
      <c r="L90" s="9"/>
      <c r="M90" s="9"/>
      <c r="N90" s="9"/>
      <c r="O90" s="9"/>
      <c r="P90" s="3"/>
      <c r="Q90" s="9"/>
      <c r="R90" s="3"/>
      <c r="S90" s="6">
        <f t="shared" si="9"/>
        <v>8</v>
      </c>
      <c r="T90" s="6">
        <f t="shared" si="10"/>
        <v>4</v>
      </c>
    </row>
    <row r="91" spans="1:20" x14ac:dyDescent="0.3">
      <c r="A91" s="10" t="s">
        <v>31</v>
      </c>
      <c r="B91" s="19" t="s">
        <v>155</v>
      </c>
      <c r="C91" s="3"/>
      <c r="D91" s="3"/>
      <c r="E91" s="3" t="s">
        <v>6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6">
        <f t="shared" si="9"/>
        <v>0</v>
      </c>
      <c r="T91" s="6">
        <f t="shared" si="10"/>
        <v>1</v>
      </c>
    </row>
    <row r="92" spans="1:20" x14ac:dyDescent="0.3">
      <c r="A92" s="10" t="s">
        <v>31</v>
      </c>
      <c r="B92" s="19" t="s">
        <v>188</v>
      </c>
      <c r="C92" s="3"/>
      <c r="D92" s="3"/>
      <c r="E92" s="3" t="s">
        <v>6</v>
      </c>
      <c r="F92" s="3" t="s">
        <v>6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2">
        <f t="shared" ref="S92" si="11">SUM(C92:R92)</f>
        <v>0</v>
      </c>
      <c r="T92" s="6">
        <f t="shared" si="10"/>
        <v>2</v>
      </c>
    </row>
    <row r="93" spans="1:20" x14ac:dyDescent="0.3">
      <c r="A93" s="10" t="s">
        <v>31</v>
      </c>
      <c r="B93" s="19" t="s">
        <v>156</v>
      </c>
      <c r="C93" s="3" t="s">
        <v>6</v>
      </c>
      <c r="D93" s="3" t="s">
        <v>6</v>
      </c>
      <c r="E93" s="3"/>
      <c r="F93" s="3" t="s">
        <v>6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6">
        <f t="shared" si="9"/>
        <v>0</v>
      </c>
      <c r="T93" s="6">
        <f t="shared" si="10"/>
        <v>3</v>
      </c>
    </row>
    <row r="94" spans="1:20" x14ac:dyDescent="0.3">
      <c r="A94" s="10" t="s">
        <v>157</v>
      </c>
      <c r="B94" s="19" t="s">
        <v>158</v>
      </c>
      <c r="C94" s="9">
        <v>3</v>
      </c>
      <c r="D94" s="9" t="s">
        <v>6</v>
      </c>
      <c r="E94" s="9"/>
      <c r="F94" s="9" t="s">
        <v>6</v>
      </c>
      <c r="G94" s="9" t="s">
        <v>6</v>
      </c>
      <c r="H94" s="9"/>
      <c r="I94" s="9"/>
      <c r="J94" s="12"/>
      <c r="K94" s="9"/>
      <c r="L94" s="9"/>
      <c r="M94" s="9"/>
      <c r="N94" s="9"/>
      <c r="O94" s="9"/>
      <c r="P94" s="3"/>
      <c r="Q94" s="9"/>
      <c r="R94" s="3"/>
      <c r="S94" s="6">
        <f t="shared" si="9"/>
        <v>3</v>
      </c>
      <c r="T94" s="6">
        <f t="shared" si="10"/>
        <v>4</v>
      </c>
    </row>
    <row r="95" spans="1:20" x14ac:dyDescent="0.3">
      <c r="A95" s="10" t="s">
        <v>43</v>
      </c>
      <c r="B95" s="19" t="s">
        <v>159</v>
      </c>
      <c r="C95" s="9"/>
      <c r="D95" s="12"/>
      <c r="E95" s="12"/>
      <c r="F95" s="12"/>
      <c r="G95" s="12" t="s">
        <v>6</v>
      </c>
      <c r="H95" s="9"/>
      <c r="I95" s="9"/>
      <c r="J95" s="9"/>
      <c r="K95" s="9"/>
      <c r="L95" s="9"/>
      <c r="M95" s="9"/>
      <c r="N95" s="9"/>
      <c r="O95" s="9"/>
      <c r="P95" s="3"/>
      <c r="Q95" s="9"/>
      <c r="R95" s="3"/>
      <c r="S95" s="6">
        <f t="shared" si="9"/>
        <v>0</v>
      </c>
      <c r="T95" s="6">
        <f t="shared" si="10"/>
        <v>1</v>
      </c>
    </row>
    <row r="96" spans="1:20" x14ac:dyDescent="0.3">
      <c r="A96" s="10" t="s">
        <v>160</v>
      </c>
      <c r="B96" s="19" t="s">
        <v>161</v>
      </c>
      <c r="C96" s="9">
        <v>1</v>
      </c>
      <c r="D96" s="12" t="s">
        <v>6</v>
      </c>
      <c r="E96" s="12" t="s">
        <v>6</v>
      </c>
      <c r="F96" s="12" t="s">
        <v>6</v>
      </c>
      <c r="G96" s="12">
        <v>3</v>
      </c>
      <c r="H96" s="9"/>
      <c r="I96" s="9"/>
      <c r="J96" s="9"/>
      <c r="K96" s="9"/>
      <c r="L96" s="9"/>
      <c r="M96" s="9"/>
      <c r="N96" s="9"/>
      <c r="O96" s="9"/>
      <c r="P96" s="3"/>
      <c r="Q96" s="9"/>
      <c r="R96" s="3"/>
      <c r="S96" s="6">
        <f t="shared" si="9"/>
        <v>4</v>
      </c>
      <c r="T96" s="6">
        <f t="shared" si="10"/>
        <v>5</v>
      </c>
    </row>
    <row r="97" spans="1:20" x14ac:dyDescent="0.3">
      <c r="A97" s="10" t="s">
        <v>59</v>
      </c>
      <c r="B97" s="19" t="s">
        <v>16</v>
      </c>
      <c r="C97" s="3" t="s">
        <v>6</v>
      </c>
      <c r="D97" s="3"/>
      <c r="E97" s="3" t="s">
        <v>6</v>
      </c>
      <c r="F97" s="3"/>
      <c r="G97" s="12" t="s">
        <v>6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6">
        <f t="shared" si="9"/>
        <v>0</v>
      </c>
      <c r="T97" s="6">
        <f t="shared" si="10"/>
        <v>3</v>
      </c>
    </row>
    <row r="98" spans="1:20" x14ac:dyDescent="0.3">
      <c r="A98" s="10" t="s">
        <v>59</v>
      </c>
      <c r="B98" s="19" t="s">
        <v>152</v>
      </c>
      <c r="C98" s="6" t="s">
        <v>6</v>
      </c>
      <c r="D98" s="6" t="s">
        <v>6</v>
      </c>
      <c r="E98" s="6"/>
      <c r="F98" s="6" t="s">
        <v>6</v>
      </c>
      <c r="G98" s="12" t="s">
        <v>6</v>
      </c>
      <c r="H98" s="6"/>
      <c r="I98" s="3"/>
      <c r="J98" s="6"/>
      <c r="K98" s="6"/>
      <c r="L98" s="6"/>
      <c r="M98" s="6"/>
      <c r="N98" s="6"/>
      <c r="O98" s="6"/>
      <c r="P98" s="3"/>
      <c r="Q98" s="6"/>
      <c r="R98" s="3"/>
      <c r="S98" s="6">
        <f t="shared" si="9"/>
        <v>0</v>
      </c>
      <c r="T98" s="6">
        <f t="shared" si="10"/>
        <v>4</v>
      </c>
    </row>
    <row r="99" spans="1:20" x14ac:dyDescent="0.3">
      <c r="A99" s="10" t="s">
        <v>162</v>
      </c>
      <c r="B99" s="19" t="s">
        <v>163</v>
      </c>
      <c r="C99" s="9">
        <v>3</v>
      </c>
      <c r="D99" s="9" t="s">
        <v>6</v>
      </c>
      <c r="E99" s="9">
        <v>1</v>
      </c>
      <c r="F99" s="9" t="s">
        <v>6</v>
      </c>
      <c r="G99" s="12" t="s">
        <v>6</v>
      </c>
      <c r="H99" s="9"/>
      <c r="I99" s="9"/>
      <c r="J99" s="9"/>
      <c r="K99" s="9"/>
      <c r="L99" s="9"/>
      <c r="M99" s="9"/>
      <c r="N99" s="9"/>
      <c r="O99" s="9"/>
      <c r="P99" s="3"/>
      <c r="Q99" s="9"/>
      <c r="R99" s="3"/>
      <c r="S99" s="6">
        <f t="shared" si="9"/>
        <v>4</v>
      </c>
      <c r="T99" s="6">
        <f t="shared" si="10"/>
        <v>5</v>
      </c>
    </row>
    <row r="100" spans="1:20" x14ac:dyDescent="0.3">
      <c r="A100" s="10" t="s">
        <v>164</v>
      </c>
      <c r="B100" s="19" t="s">
        <v>165</v>
      </c>
      <c r="C100" s="3" t="s">
        <v>6</v>
      </c>
      <c r="D100" s="3" t="s">
        <v>6</v>
      </c>
      <c r="E100" s="3" t="s">
        <v>6</v>
      </c>
      <c r="F100" s="3"/>
      <c r="G100" s="12"/>
      <c r="H100" s="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6">
        <f t="shared" ref="S100:S101" si="12">SUM(C100:R100)</f>
        <v>0</v>
      </c>
      <c r="T100" s="6">
        <f t="shared" si="10"/>
        <v>3</v>
      </c>
    </row>
    <row r="101" spans="1:20" x14ac:dyDescent="0.3">
      <c r="A101" s="10" t="s">
        <v>166</v>
      </c>
      <c r="B101" s="19" t="s">
        <v>14</v>
      </c>
      <c r="C101" s="9" t="s">
        <v>6</v>
      </c>
      <c r="D101" s="9"/>
      <c r="E101" s="9"/>
      <c r="F101" s="9" t="s">
        <v>6</v>
      </c>
      <c r="G101" s="9">
        <v>2</v>
      </c>
      <c r="H101" s="9"/>
      <c r="I101" s="9"/>
      <c r="J101" s="9"/>
      <c r="K101" s="9"/>
      <c r="L101" s="9"/>
      <c r="M101" s="9"/>
      <c r="N101" s="9"/>
      <c r="O101" s="9"/>
      <c r="P101" s="3"/>
      <c r="Q101" s="9"/>
      <c r="R101" s="3"/>
      <c r="S101" s="6">
        <f t="shared" si="12"/>
        <v>2</v>
      </c>
      <c r="T101" s="6">
        <f t="shared" si="10"/>
        <v>3</v>
      </c>
    </row>
    <row r="102" spans="1:20" x14ac:dyDescent="0.3">
      <c r="A102" s="10" t="s">
        <v>167</v>
      </c>
      <c r="B102" s="19" t="s">
        <v>168</v>
      </c>
      <c r="C102" s="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2">
        <f t="shared" ref="S102" si="13">SUM(C102:R102)</f>
        <v>0</v>
      </c>
      <c r="T102" s="6">
        <f t="shared" si="10"/>
        <v>0</v>
      </c>
    </row>
  </sheetData>
  <sortState xmlns:xlrd2="http://schemas.microsoft.com/office/spreadsheetml/2017/richdata2" ref="A3:T101">
    <sortCondition descending="1" ref="S3:S101"/>
    <sortCondition descending="1" ref="T3:T101"/>
    <sortCondition ref="A3:A101"/>
  </sortState>
  <pageMargins left="0.7" right="0.7" top="0.75" bottom="0.75" header="0.3" footer="0.3"/>
  <pageSetup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Points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dcable</dc:creator>
  <cp:lastModifiedBy>DCable</cp:lastModifiedBy>
  <cp:lastPrinted>2021-03-30T05:31:21Z</cp:lastPrinted>
  <dcterms:created xsi:type="dcterms:W3CDTF">2014-03-14T20:25:28Z</dcterms:created>
  <dcterms:modified xsi:type="dcterms:W3CDTF">2021-04-04T19:22:10Z</dcterms:modified>
</cp:coreProperties>
</file>