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pentextcorporation-my.sharepoint.com/personal/dcable2_opentext_com/Documents/Documents/dcable/pers/running/SFHS/Track/2024/Outdoor/Results/"/>
    </mc:Choice>
  </mc:AlternateContent>
  <xr:revisionPtr revIDLastSave="584" documentId="8_{01182F7A-720C-4893-BA46-068E6866A218}" xr6:coauthVersionLast="47" xr6:coauthVersionMax="47" xr10:uidLastSave="{5F15014B-7F10-46CE-9C16-CFF28D2782D4}"/>
  <bookViews>
    <workbookView xWindow="855" yWindow="750" windowWidth="18435" windowHeight="15120" xr2:uid="{00000000-000D-0000-FFFF-FFFF00000000}"/>
  </bookViews>
  <sheets>
    <sheet name="Points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3" i="1" l="1"/>
  <c r="V13" i="1"/>
  <c r="U17" i="1"/>
  <c r="V17" i="1"/>
  <c r="U21" i="1"/>
  <c r="V21" i="1"/>
  <c r="U23" i="1"/>
  <c r="V23" i="1"/>
  <c r="U24" i="1"/>
  <c r="V24" i="1"/>
  <c r="U27" i="1"/>
  <c r="V27" i="1"/>
  <c r="U30" i="1"/>
  <c r="V30" i="1"/>
  <c r="U32" i="1"/>
  <c r="V32" i="1"/>
  <c r="U34" i="1"/>
  <c r="V34" i="1"/>
  <c r="U38" i="1"/>
  <c r="V38" i="1"/>
  <c r="U39" i="1"/>
  <c r="V39" i="1"/>
  <c r="U43" i="1"/>
  <c r="V43" i="1"/>
  <c r="U48" i="1"/>
  <c r="V48" i="1"/>
  <c r="U55" i="1"/>
  <c r="V55" i="1"/>
  <c r="U59" i="1"/>
  <c r="V59" i="1"/>
  <c r="U62" i="1"/>
  <c r="V62" i="1"/>
  <c r="U64" i="1"/>
  <c r="V64" i="1"/>
  <c r="U8" i="1"/>
  <c r="V8" i="1"/>
  <c r="U11" i="1"/>
  <c r="V11" i="1"/>
  <c r="U12" i="1"/>
  <c r="V12" i="1"/>
  <c r="U19" i="1"/>
  <c r="V19" i="1"/>
  <c r="U22" i="1"/>
  <c r="V22" i="1"/>
  <c r="U29" i="1"/>
  <c r="V29" i="1"/>
  <c r="U35" i="1"/>
  <c r="V35" i="1"/>
  <c r="U44" i="1"/>
  <c r="V44" i="1"/>
  <c r="U52" i="1"/>
  <c r="V52" i="1"/>
  <c r="U54" i="1"/>
  <c r="V54" i="1"/>
  <c r="U60" i="1"/>
  <c r="V60" i="1"/>
  <c r="U4" i="1"/>
  <c r="V4" i="1"/>
  <c r="U6" i="1"/>
  <c r="V6" i="1"/>
  <c r="U7" i="1"/>
  <c r="V7" i="1"/>
  <c r="U10" i="1"/>
  <c r="V10" i="1"/>
  <c r="U15" i="1"/>
  <c r="V15" i="1"/>
  <c r="U18" i="1"/>
  <c r="V18" i="1"/>
  <c r="U26" i="1"/>
  <c r="V26" i="1"/>
  <c r="U33" i="1"/>
  <c r="V33" i="1"/>
  <c r="U37" i="1"/>
  <c r="V37" i="1"/>
  <c r="U41" i="1"/>
  <c r="V41" i="1"/>
  <c r="U45" i="1"/>
  <c r="V45" i="1"/>
  <c r="U46" i="1"/>
  <c r="V46" i="1"/>
  <c r="U47" i="1"/>
  <c r="V47" i="1"/>
  <c r="U51" i="1"/>
  <c r="V51" i="1"/>
  <c r="U58" i="1"/>
  <c r="V58" i="1"/>
  <c r="U3" i="1"/>
  <c r="V3" i="1"/>
  <c r="U5" i="1"/>
  <c r="V5" i="1"/>
  <c r="U9" i="1"/>
  <c r="V9" i="1"/>
  <c r="U14" i="1"/>
  <c r="V14" i="1"/>
  <c r="U16" i="1"/>
  <c r="V16" i="1"/>
  <c r="U20" i="1"/>
  <c r="V20" i="1"/>
  <c r="U25" i="1"/>
  <c r="V25" i="1"/>
  <c r="U28" i="1"/>
  <c r="V28" i="1"/>
  <c r="U31" i="1"/>
  <c r="V31" i="1"/>
  <c r="U36" i="1"/>
  <c r="V36" i="1"/>
  <c r="U40" i="1"/>
  <c r="V40" i="1"/>
  <c r="U42" i="1"/>
  <c r="V42" i="1"/>
  <c r="U49" i="1"/>
  <c r="V49" i="1"/>
  <c r="U50" i="1"/>
  <c r="V50" i="1"/>
  <c r="U53" i="1"/>
  <c r="V53" i="1"/>
  <c r="U56" i="1"/>
  <c r="V56" i="1"/>
  <c r="U57" i="1"/>
  <c r="V57" i="1"/>
  <c r="U61" i="1"/>
  <c r="V61" i="1"/>
  <c r="U63" i="1"/>
  <c r="V63" i="1"/>
  <c r="U75" i="1"/>
  <c r="V75" i="1"/>
  <c r="U79" i="1"/>
  <c r="V79" i="1"/>
  <c r="U88" i="1"/>
  <c r="V88" i="1"/>
  <c r="U91" i="1"/>
  <c r="V91" i="1"/>
  <c r="U93" i="1"/>
  <c r="V93" i="1"/>
  <c r="U95" i="1"/>
  <c r="V95" i="1"/>
  <c r="U101" i="1"/>
  <c r="V101" i="1"/>
  <c r="U104" i="1"/>
  <c r="V104" i="1"/>
  <c r="U106" i="1"/>
  <c r="V106" i="1"/>
  <c r="U108" i="1"/>
  <c r="V108" i="1"/>
  <c r="U113" i="1"/>
  <c r="V113" i="1"/>
  <c r="U78" i="1"/>
  <c r="V78" i="1"/>
  <c r="U81" i="1"/>
  <c r="V81" i="1"/>
  <c r="U86" i="1"/>
  <c r="V86" i="1"/>
  <c r="U90" i="1"/>
  <c r="V90" i="1"/>
  <c r="U97" i="1"/>
  <c r="V97" i="1"/>
  <c r="U105" i="1"/>
  <c r="V105" i="1"/>
  <c r="U107" i="1"/>
  <c r="V107" i="1"/>
  <c r="U109" i="1"/>
  <c r="V109" i="1"/>
  <c r="U110" i="1"/>
  <c r="V110" i="1"/>
  <c r="U112" i="1"/>
  <c r="V112" i="1"/>
  <c r="U116" i="1"/>
  <c r="V116" i="1"/>
  <c r="U76" i="1"/>
  <c r="V76" i="1"/>
  <c r="U77" i="1"/>
  <c r="V77" i="1"/>
  <c r="U80" i="1"/>
  <c r="V80" i="1"/>
  <c r="U82" i="1"/>
  <c r="V82" i="1"/>
  <c r="U83" i="1"/>
  <c r="V83" i="1"/>
  <c r="U84" i="1"/>
  <c r="V84" i="1"/>
  <c r="U85" i="1"/>
  <c r="V85" i="1"/>
  <c r="U96" i="1"/>
  <c r="V96" i="1"/>
  <c r="U98" i="1"/>
  <c r="V98" i="1"/>
  <c r="U100" i="1"/>
  <c r="V100" i="1"/>
  <c r="U102" i="1"/>
  <c r="V102" i="1"/>
  <c r="U118" i="1"/>
  <c r="V118" i="1"/>
  <c r="U120" i="1"/>
  <c r="V120" i="1"/>
  <c r="U87" i="1"/>
  <c r="V87" i="1"/>
  <c r="U89" i="1"/>
  <c r="V89" i="1"/>
  <c r="U92" i="1"/>
  <c r="V92" i="1"/>
  <c r="U94" i="1"/>
  <c r="V94" i="1"/>
  <c r="U99" i="1"/>
  <c r="V99" i="1"/>
  <c r="U103" i="1"/>
  <c r="V103" i="1"/>
  <c r="U111" i="1"/>
  <c r="V111" i="1"/>
  <c r="U114" i="1"/>
  <c r="V114" i="1"/>
  <c r="U115" i="1"/>
  <c r="V115" i="1"/>
  <c r="U117" i="1"/>
  <c r="V117" i="1"/>
  <c r="U119" i="1"/>
  <c r="V119" i="1"/>
</calcChain>
</file>

<file path=xl/sharedStrings.xml><?xml version="1.0" encoding="utf-8"?>
<sst xmlns="http://schemas.openxmlformats.org/spreadsheetml/2006/main" count="939" uniqueCount="227">
  <si>
    <t xml:space="preserve">Spanish Fork High School Track </t>
  </si>
  <si>
    <t>Last Name</t>
  </si>
  <si>
    <t>Total</t>
  </si>
  <si>
    <t>Total Letter Meets</t>
  </si>
  <si>
    <t>Beck</t>
  </si>
  <si>
    <t>Colton</t>
  </si>
  <si>
    <t>First Name</t>
  </si>
  <si>
    <t>Ricks</t>
  </si>
  <si>
    <t>Beckstead</t>
  </si>
  <si>
    <t>Larsen</t>
  </si>
  <si>
    <t>Fallon</t>
  </si>
  <si>
    <t>Mason</t>
  </si>
  <si>
    <t>Lewis</t>
  </si>
  <si>
    <t>Youd</t>
  </si>
  <si>
    <t>Giles</t>
  </si>
  <si>
    <t>Lott</t>
  </si>
  <si>
    <t>Tobiasson</t>
  </si>
  <si>
    <t>Letter?</t>
  </si>
  <si>
    <t>Bonus</t>
  </si>
  <si>
    <t>Beehler</t>
  </si>
  <si>
    <t>Boyack</t>
  </si>
  <si>
    <t>Davies</t>
  </si>
  <si>
    <t>Hebdon</t>
  </si>
  <si>
    <t>Jennings</t>
  </si>
  <si>
    <t>Leonard</t>
  </si>
  <si>
    <t>Sanchez</t>
  </si>
  <si>
    <t>Brailsford</t>
  </si>
  <si>
    <t>Gwilliam</t>
  </si>
  <si>
    <t>Kovatch</t>
  </si>
  <si>
    <t>Morgan</t>
  </si>
  <si>
    <t>Nielsen</t>
  </si>
  <si>
    <t>Schwartz</t>
  </si>
  <si>
    <t>Solis</t>
  </si>
  <si>
    <t>Y</t>
  </si>
  <si>
    <t xml:space="preserve"> Nathan</t>
  </si>
  <si>
    <t xml:space="preserve"> Ethan</t>
  </si>
  <si>
    <t xml:space="preserve"> Jackson</t>
  </si>
  <si>
    <t xml:space="preserve"> Logan</t>
  </si>
  <si>
    <t xml:space="preserve"> Ashton</t>
  </si>
  <si>
    <t xml:space="preserve"> Mitchell</t>
  </si>
  <si>
    <t>Blake</t>
  </si>
  <si>
    <t xml:space="preserve"> Garrett</t>
  </si>
  <si>
    <t>Bowen</t>
  </si>
  <si>
    <t xml:space="preserve"> Ryder</t>
  </si>
  <si>
    <t xml:space="preserve"> Samuel</t>
  </si>
  <si>
    <t xml:space="preserve"> Landon</t>
  </si>
  <si>
    <t xml:space="preserve"> Joshua</t>
  </si>
  <si>
    <t>Bundy</t>
  </si>
  <si>
    <t xml:space="preserve"> Derek</t>
  </si>
  <si>
    <t>Bunnell</t>
  </si>
  <si>
    <t xml:space="preserve"> Jordan</t>
  </si>
  <si>
    <t>Christensen</t>
  </si>
  <si>
    <t xml:space="preserve"> Zachary</t>
  </si>
  <si>
    <t>Cox</t>
  </si>
  <si>
    <t xml:space="preserve"> Cameron</t>
  </si>
  <si>
    <t xml:space="preserve"> Treyven</t>
  </si>
  <si>
    <t xml:space="preserve"> Micah</t>
  </si>
  <si>
    <t>Gause</t>
  </si>
  <si>
    <t>Goode</t>
  </si>
  <si>
    <t xml:space="preserve"> Braydon</t>
  </si>
  <si>
    <t xml:space="preserve"> Luke</t>
  </si>
  <si>
    <t>Grob</t>
  </si>
  <si>
    <t>Hargreaves</t>
  </si>
  <si>
    <t>Hatch</t>
  </si>
  <si>
    <t xml:space="preserve"> Devin</t>
  </si>
  <si>
    <t>Jacobson</t>
  </si>
  <si>
    <t xml:space="preserve"> Brock</t>
  </si>
  <si>
    <t xml:space="preserve"> Connor</t>
  </si>
  <si>
    <t>Johnson</t>
  </si>
  <si>
    <t xml:space="preserve"> Jacob</t>
  </si>
  <si>
    <t xml:space="preserve"> Robert</t>
  </si>
  <si>
    <t xml:space="preserve"> Eli</t>
  </si>
  <si>
    <t>Merrill</t>
  </si>
  <si>
    <t>Prior</t>
  </si>
  <si>
    <t>Robinson</t>
  </si>
  <si>
    <t xml:space="preserve"> Jaxon</t>
  </si>
  <si>
    <t>Ryskamp</t>
  </si>
  <si>
    <t xml:space="preserve"> Caleb</t>
  </si>
  <si>
    <t xml:space="preserve"> Quinten</t>
  </si>
  <si>
    <t xml:space="preserve"> Watson</t>
  </si>
  <si>
    <t xml:space="preserve"> Sayde</t>
  </si>
  <si>
    <t>Bridges</t>
  </si>
  <si>
    <t xml:space="preserve"> Jatae</t>
  </si>
  <si>
    <t xml:space="preserve"> Sofia</t>
  </si>
  <si>
    <t xml:space="preserve"> Bella</t>
  </si>
  <si>
    <t>Daniels</t>
  </si>
  <si>
    <t xml:space="preserve"> Ama</t>
  </si>
  <si>
    <t xml:space="preserve"> Katelynn</t>
  </si>
  <si>
    <t xml:space="preserve"> Emily</t>
  </si>
  <si>
    <t>Hammond</t>
  </si>
  <si>
    <t xml:space="preserve"> Madelyn</t>
  </si>
  <si>
    <t>Knight</t>
  </si>
  <si>
    <t xml:space="preserve"> Lilley</t>
  </si>
  <si>
    <t xml:space="preserve"> Alexa</t>
  </si>
  <si>
    <t xml:space="preserve"> Cassie</t>
  </si>
  <si>
    <t xml:space="preserve"> Maci</t>
  </si>
  <si>
    <t xml:space="preserve"> Ella</t>
  </si>
  <si>
    <t xml:space="preserve"> Lily</t>
  </si>
  <si>
    <t xml:space="preserve"> Brynn</t>
  </si>
  <si>
    <t xml:space="preserve"> Launa</t>
  </si>
  <si>
    <t>Parker</t>
  </si>
  <si>
    <t xml:space="preserve"> Callie</t>
  </si>
  <si>
    <t xml:space="preserve"> Sarah</t>
  </si>
  <si>
    <t>Sullivan</t>
  </si>
  <si>
    <t xml:space="preserve"> Hailey</t>
  </si>
  <si>
    <t>Van Ausdal</t>
  </si>
  <si>
    <t xml:space="preserve"> Sage</t>
  </si>
  <si>
    <t>Tony</t>
  </si>
  <si>
    <t>Practice</t>
  </si>
  <si>
    <t>Grade</t>
  </si>
  <si>
    <t>Brinkerhoff</t>
  </si>
  <si>
    <t xml:space="preserve"> Austin</t>
  </si>
  <si>
    <t>Brough</t>
  </si>
  <si>
    <t xml:space="preserve"> Elijah</t>
  </si>
  <si>
    <t>Brunson</t>
  </si>
  <si>
    <t xml:space="preserve"> Jason</t>
  </si>
  <si>
    <t>Child</t>
  </si>
  <si>
    <t xml:space="preserve"> Joseph</t>
  </si>
  <si>
    <t xml:space="preserve"> Seth</t>
  </si>
  <si>
    <t>Davis</t>
  </si>
  <si>
    <t xml:space="preserve"> Dallin</t>
  </si>
  <si>
    <t>Fife</t>
  </si>
  <si>
    <t xml:space="preserve"> Chase</t>
  </si>
  <si>
    <t>Garner</t>
  </si>
  <si>
    <t xml:space="preserve"> Davie</t>
  </si>
  <si>
    <t>Hansen</t>
  </si>
  <si>
    <t xml:space="preserve"> Cooper</t>
  </si>
  <si>
    <t xml:space="preserve"> Thomas</t>
  </si>
  <si>
    <t xml:space="preserve"> Miles</t>
  </si>
  <si>
    <t>Irvine</t>
  </si>
  <si>
    <t xml:space="preserve"> Owen</t>
  </si>
  <si>
    <t xml:space="preserve"> Warren</t>
  </si>
  <si>
    <t>Lambert</t>
  </si>
  <si>
    <t xml:space="preserve"> William</t>
  </si>
  <si>
    <t>Little</t>
  </si>
  <si>
    <t xml:space="preserve"> Russell</t>
  </si>
  <si>
    <t>Malone</t>
  </si>
  <si>
    <t xml:space="preserve"> Cavan</t>
  </si>
  <si>
    <t>McDonald</t>
  </si>
  <si>
    <t xml:space="preserve"> Kelly</t>
  </si>
  <si>
    <t xml:space="preserve"> Wade</t>
  </si>
  <si>
    <t>Seitzinger</t>
  </si>
  <si>
    <t xml:space="preserve"> Boeden</t>
  </si>
  <si>
    <t xml:space="preserve"> Traeke</t>
  </si>
  <si>
    <t>Southam</t>
  </si>
  <si>
    <t xml:space="preserve"> Aidan</t>
  </si>
  <si>
    <t>Trevino</t>
  </si>
  <si>
    <t>Wasden</t>
  </si>
  <si>
    <t xml:space="preserve"> Carson</t>
  </si>
  <si>
    <t>Woidka</t>
  </si>
  <si>
    <t xml:space="preserve"> Isaac</t>
  </si>
  <si>
    <t>Woolston</t>
  </si>
  <si>
    <t xml:space="preserve"> Peter</t>
  </si>
  <si>
    <t>Zaugg</t>
  </si>
  <si>
    <t xml:space="preserve"> Porter</t>
  </si>
  <si>
    <t>Barney</t>
  </si>
  <si>
    <t xml:space="preserve"> Halle</t>
  </si>
  <si>
    <t>Batres</t>
  </si>
  <si>
    <t xml:space="preserve"> Naomi</t>
  </si>
  <si>
    <t>Bernards</t>
  </si>
  <si>
    <t xml:space="preserve"> Kate</t>
  </si>
  <si>
    <t>Bronson</t>
  </si>
  <si>
    <t xml:space="preserve"> Stacey</t>
  </si>
  <si>
    <t>Castaneda-Martinez</t>
  </si>
  <si>
    <t xml:space="preserve"> Jazmin</t>
  </si>
  <si>
    <t>Copado</t>
  </si>
  <si>
    <t xml:space="preserve"> Jazmine</t>
  </si>
  <si>
    <t xml:space="preserve"> Lydia</t>
  </si>
  <si>
    <t>Funez</t>
  </si>
  <si>
    <t xml:space="preserve"> Wendy</t>
  </si>
  <si>
    <t xml:space="preserve"> Addison</t>
  </si>
  <si>
    <t xml:space="preserve"> Rosemary</t>
  </si>
  <si>
    <t>Harwood</t>
  </si>
  <si>
    <t>Jensen</t>
  </si>
  <si>
    <t xml:space="preserve"> Addilynn</t>
  </si>
  <si>
    <t xml:space="preserve"> Breanna</t>
  </si>
  <si>
    <t xml:space="preserve"> Hannah</t>
  </si>
  <si>
    <t>Marziale</t>
  </si>
  <si>
    <t xml:space="preserve"> Caeden</t>
  </si>
  <si>
    <t>McKinnon</t>
  </si>
  <si>
    <t xml:space="preserve"> Kalia</t>
  </si>
  <si>
    <t>Murphy</t>
  </si>
  <si>
    <t xml:space="preserve"> Emerson</t>
  </si>
  <si>
    <t>ONeal</t>
  </si>
  <si>
    <t xml:space="preserve"> Lyndi</t>
  </si>
  <si>
    <t>Smith</t>
  </si>
  <si>
    <t xml:space="preserve"> Brooklyn</t>
  </si>
  <si>
    <t>Sorenson</t>
  </si>
  <si>
    <t xml:space="preserve"> Grace</t>
  </si>
  <si>
    <t>Strauss</t>
  </si>
  <si>
    <t xml:space="preserve"> Adalee</t>
  </si>
  <si>
    <t xml:space="preserve"> Mercedes</t>
  </si>
  <si>
    <t>Walters</t>
  </si>
  <si>
    <t xml:space="preserve"> Allianna</t>
  </si>
  <si>
    <t>Wheeler</t>
  </si>
  <si>
    <t>Wood</t>
  </si>
  <si>
    <t xml:space="preserve"> Alleah</t>
  </si>
  <si>
    <t>3/15 @ SH</t>
  </si>
  <si>
    <t>3/19 @ SF</t>
  </si>
  <si>
    <t>3/22 @ SF</t>
  </si>
  <si>
    <t>3/26 @ SF</t>
  </si>
  <si>
    <t>3/29 @ Juab</t>
  </si>
  <si>
    <t>4/5 @ Delta</t>
  </si>
  <si>
    <t>4/12 @ Skyridge</t>
  </si>
  <si>
    <t>4/16 @ Timpview</t>
  </si>
  <si>
    <t>4/23 @ Wasatch</t>
  </si>
  <si>
    <t>4/19 @ SH</t>
  </si>
  <si>
    <t>4/26 @  MM</t>
  </si>
  <si>
    <t>4/30 @ SH</t>
  </si>
  <si>
    <t>5/18 @ State</t>
  </si>
  <si>
    <t>5/9 @ Region</t>
  </si>
  <si>
    <t>May 4 @ BYU</t>
  </si>
  <si>
    <t>Woods</t>
  </si>
  <si>
    <t>Dauphinee</t>
  </si>
  <si>
    <t>Teller</t>
  </si>
  <si>
    <t xml:space="preserve"> Leann</t>
  </si>
  <si>
    <t xml:space="preserve"> Jack</t>
  </si>
  <si>
    <t xml:space="preserve"> Girls Individual Athlete Total Points Scored</t>
  </si>
  <si>
    <t xml:space="preserve"> Boys Individual Athlete Total Points Scored</t>
  </si>
  <si>
    <t>No</t>
  </si>
  <si>
    <t>Yes</t>
  </si>
  <si>
    <t>N</t>
  </si>
  <si>
    <t>12th</t>
  </si>
  <si>
    <t>11th</t>
  </si>
  <si>
    <t>10th</t>
  </si>
  <si>
    <t>9th</t>
  </si>
  <si>
    <t>Ellie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</si>
</sst>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  <xf numFmtId="1" fontId="4" fillId="0" borderId="0" xfId="0" applyNumberFormat="1" applyFont="1"/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1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1" xfId="0" applyFont="1" applyBorder="1"/>
    <xf numFmtId="1" fontId="4" fillId="0" borderId="1" xfId="0" applyNumberFormat="1" applyFont="1" applyBorder="1"/>
    <xf numFmtId="1" fontId="4" fillId="0" borderId="1" xfId="0" applyNumberFormat="1" applyFont="1" applyBorder="1" applyAlignment="1">
      <alignment horizontal="center"/>
    </xf>
    <xf numFmtId="0" fontId="5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0"/>
  <sheetViews>
    <sheetView tabSelected="1" topLeftCell="A2" zoomScale="99" workbookViewId="0">
      <selection activeCell="U101" sqref="U101"/>
    </sheetView>
  </sheetViews>
  <sheetFormatPr defaultRowHeight="15" x14ac:dyDescent="0.25"/>
  <cols>
    <col min="1" max="1" width="13.85546875" customWidth="1"/>
    <col min="2" max="2" width="12.140625" customWidth="1"/>
    <col min="3" max="3" width="6.85546875" style="1" customWidth="1"/>
    <col min="4" max="4" width="6.28515625" style="1" customWidth="1"/>
    <col min="5" max="7" width="6.7109375" customWidth="1"/>
    <col min="8" max="8" width="6.42578125" customWidth="1"/>
    <col min="9" max="9" width="7" customWidth="1"/>
    <col min="10" max="11" width="8.140625" customWidth="1"/>
    <col min="12" max="12" width="9.140625" customWidth="1"/>
    <col min="13" max="13" width="7.7109375" customWidth="1"/>
    <col min="14" max="14" width="8.7109375" customWidth="1"/>
    <col min="15" max="15" width="7.140625" customWidth="1"/>
    <col min="16" max="17" width="6.42578125" customWidth="1"/>
    <col min="18" max="18" width="6.85546875" customWidth="1"/>
    <col min="19" max="19" width="6.28515625" customWidth="1"/>
    <col min="20" max="20" width="5.85546875" style="1" customWidth="1"/>
    <col min="21" max="21" width="6.42578125" style="1" customWidth="1"/>
    <col min="23" max="23" width="8.140625" customWidth="1"/>
  </cols>
  <sheetData>
    <row r="1" spans="1:23" ht="23.25" x14ac:dyDescent="0.35">
      <c r="A1" s="14" t="s">
        <v>0</v>
      </c>
      <c r="B1" s="10"/>
      <c r="C1" s="6"/>
      <c r="D1" s="6"/>
      <c r="E1" s="10"/>
      <c r="F1" s="10"/>
      <c r="G1" s="22" t="s">
        <v>218</v>
      </c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4"/>
    </row>
    <row r="2" spans="1:23" ht="45.6" customHeight="1" x14ac:dyDescent="0.25">
      <c r="A2" s="17" t="s">
        <v>1</v>
      </c>
      <c r="B2" s="17" t="s">
        <v>6</v>
      </c>
      <c r="C2" s="18" t="s">
        <v>17</v>
      </c>
      <c r="D2" s="19" t="s">
        <v>109</v>
      </c>
      <c r="E2" s="20" t="s">
        <v>197</v>
      </c>
      <c r="F2" s="20" t="s">
        <v>198</v>
      </c>
      <c r="G2" s="20" t="s">
        <v>199</v>
      </c>
      <c r="H2" s="20" t="s">
        <v>200</v>
      </c>
      <c r="I2" s="20" t="s">
        <v>201</v>
      </c>
      <c r="J2" s="20" t="s">
        <v>202</v>
      </c>
      <c r="K2" s="20" t="s">
        <v>203</v>
      </c>
      <c r="L2" s="20" t="s">
        <v>204</v>
      </c>
      <c r="M2" s="20" t="s">
        <v>206</v>
      </c>
      <c r="N2" s="20" t="s">
        <v>205</v>
      </c>
      <c r="O2" s="20" t="s">
        <v>207</v>
      </c>
      <c r="P2" s="20" t="s">
        <v>208</v>
      </c>
      <c r="Q2" s="20" t="s">
        <v>211</v>
      </c>
      <c r="R2" s="20" t="s">
        <v>210</v>
      </c>
      <c r="S2" s="20" t="s">
        <v>209</v>
      </c>
      <c r="T2" s="20" t="s">
        <v>18</v>
      </c>
      <c r="U2" s="20" t="s">
        <v>2</v>
      </c>
      <c r="V2" s="20" t="s">
        <v>3</v>
      </c>
      <c r="W2" s="20" t="s">
        <v>108</v>
      </c>
    </row>
    <row r="3" spans="1:23" s="2" customFormat="1" x14ac:dyDescent="0.25">
      <c r="A3" s="10" t="s">
        <v>4</v>
      </c>
      <c r="B3" s="10" t="s">
        <v>34</v>
      </c>
      <c r="C3" s="4" t="s">
        <v>220</v>
      </c>
      <c r="D3" s="10" t="s">
        <v>222</v>
      </c>
      <c r="E3" s="5">
        <v>6</v>
      </c>
      <c r="F3" s="5"/>
      <c r="G3" s="5">
        <v>8</v>
      </c>
      <c r="H3" s="3">
        <v>10</v>
      </c>
      <c r="I3" s="3"/>
      <c r="J3" s="3"/>
      <c r="K3" s="3">
        <v>8</v>
      </c>
      <c r="L3" s="3"/>
      <c r="M3" s="3"/>
      <c r="N3" s="3"/>
      <c r="O3" s="3"/>
      <c r="P3" s="5"/>
      <c r="Q3" s="5"/>
      <c r="R3" s="3"/>
      <c r="S3" s="3"/>
      <c r="T3" s="3"/>
      <c r="U3" s="9">
        <f t="shared" ref="U3:U34" si="0">SUM(E3:T3)</f>
        <v>32</v>
      </c>
      <c r="V3" s="5">
        <f t="shared" ref="V3:V34" si="1">COUNTIFS(E3:T3,"&lt;&gt;",E3:T3,"&lt;&gt;*N*")</f>
        <v>4</v>
      </c>
      <c r="W3" s="4"/>
    </row>
    <row r="4" spans="1:23" s="2" customFormat="1" x14ac:dyDescent="0.25">
      <c r="A4" s="10" t="s">
        <v>8</v>
      </c>
      <c r="B4" s="10" t="s">
        <v>36</v>
      </c>
      <c r="C4" s="4" t="s">
        <v>219</v>
      </c>
      <c r="D4" s="10" t="s">
        <v>224</v>
      </c>
      <c r="E4" s="3" t="s">
        <v>33</v>
      </c>
      <c r="F4" s="3" t="s">
        <v>33</v>
      </c>
      <c r="G4" s="3" t="s">
        <v>33</v>
      </c>
      <c r="H4" s="5" t="s">
        <v>33</v>
      </c>
      <c r="I4" s="3"/>
      <c r="J4" s="3"/>
      <c r="K4" s="3"/>
      <c r="L4" s="3" t="s">
        <v>33</v>
      </c>
      <c r="M4" s="3"/>
      <c r="N4" s="3"/>
      <c r="O4" s="3"/>
      <c r="P4" s="3"/>
      <c r="Q4" s="3"/>
      <c r="R4" s="3"/>
      <c r="S4" s="3"/>
      <c r="T4" s="3"/>
      <c r="U4" s="5">
        <f t="shared" si="0"/>
        <v>0</v>
      </c>
      <c r="V4" s="5">
        <f t="shared" si="1"/>
        <v>5</v>
      </c>
      <c r="W4" s="4"/>
    </row>
    <row r="5" spans="1:23" s="2" customFormat="1" x14ac:dyDescent="0.25">
      <c r="A5" s="10" t="s">
        <v>19</v>
      </c>
      <c r="B5" s="10" t="s">
        <v>38</v>
      </c>
      <c r="C5" s="4" t="s">
        <v>220</v>
      </c>
      <c r="D5" s="10" t="s">
        <v>222</v>
      </c>
      <c r="E5" s="6">
        <v>10</v>
      </c>
      <c r="F5" s="6">
        <v>6.25</v>
      </c>
      <c r="G5" s="6">
        <v>4</v>
      </c>
      <c r="H5" s="6"/>
      <c r="I5" s="3">
        <v>3</v>
      </c>
      <c r="J5" s="6"/>
      <c r="K5" s="6">
        <v>2</v>
      </c>
      <c r="L5" s="6" t="s">
        <v>33</v>
      </c>
      <c r="M5" s="6">
        <v>8</v>
      </c>
      <c r="N5" s="6">
        <v>6</v>
      </c>
      <c r="O5" s="6">
        <v>3</v>
      </c>
      <c r="P5" s="6"/>
      <c r="Q5" s="6"/>
      <c r="R5" s="6"/>
      <c r="S5" s="6"/>
      <c r="T5" s="6"/>
      <c r="U5" s="9">
        <f t="shared" si="0"/>
        <v>42.25</v>
      </c>
      <c r="V5" s="5">
        <f t="shared" si="1"/>
        <v>9</v>
      </c>
      <c r="W5" s="4"/>
    </row>
    <row r="6" spans="1:23" s="2" customFormat="1" x14ac:dyDescent="0.25">
      <c r="A6" s="10" t="s">
        <v>19</v>
      </c>
      <c r="B6" s="10" t="s">
        <v>39</v>
      </c>
      <c r="C6" s="4" t="s">
        <v>220</v>
      </c>
      <c r="D6" s="10" t="s">
        <v>224</v>
      </c>
      <c r="E6" s="3" t="s">
        <v>33</v>
      </c>
      <c r="F6" s="3" t="s">
        <v>33</v>
      </c>
      <c r="G6" s="3" t="s">
        <v>33</v>
      </c>
      <c r="H6" s="5" t="s">
        <v>33</v>
      </c>
      <c r="I6" s="3" t="s">
        <v>33</v>
      </c>
      <c r="J6" s="3"/>
      <c r="K6" s="3" t="s">
        <v>33</v>
      </c>
      <c r="L6" s="3" t="s">
        <v>33</v>
      </c>
      <c r="M6" s="3" t="s">
        <v>33</v>
      </c>
      <c r="N6" s="3">
        <v>1</v>
      </c>
      <c r="O6" s="3" t="s">
        <v>33</v>
      </c>
      <c r="P6" s="3"/>
      <c r="Q6" s="3"/>
      <c r="R6" s="3"/>
      <c r="S6" s="3"/>
      <c r="T6" s="3"/>
      <c r="U6" s="5">
        <f t="shared" si="0"/>
        <v>1</v>
      </c>
      <c r="V6" s="5">
        <f t="shared" si="1"/>
        <v>10</v>
      </c>
      <c r="W6" s="4"/>
    </row>
    <row r="7" spans="1:23" s="2" customFormat="1" x14ac:dyDescent="0.25">
      <c r="A7" s="10" t="s">
        <v>40</v>
      </c>
      <c r="B7" s="10" t="s">
        <v>41</v>
      </c>
      <c r="C7" s="4" t="s">
        <v>220</v>
      </c>
      <c r="D7" s="10" t="s">
        <v>224</v>
      </c>
      <c r="E7" s="3" t="s">
        <v>33</v>
      </c>
      <c r="F7" s="3">
        <v>2</v>
      </c>
      <c r="G7" s="3" t="s">
        <v>33</v>
      </c>
      <c r="H7" s="5" t="s">
        <v>33</v>
      </c>
      <c r="I7" s="3" t="s">
        <v>33</v>
      </c>
      <c r="J7" s="3"/>
      <c r="K7" s="3"/>
      <c r="L7" s="3">
        <v>2</v>
      </c>
      <c r="M7" s="3"/>
      <c r="N7" s="3" t="s">
        <v>33</v>
      </c>
      <c r="O7" s="3"/>
      <c r="P7" s="3"/>
      <c r="Q7" s="3"/>
      <c r="R7" s="3"/>
      <c r="S7" s="3"/>
      <c r="T7" s="3"/>
      <c r="U7" s="5">
        <f t="shared" si="0"/>
        <v>4</v>
      </c>
      <c r="V7" s="5">
        <f t="shared" si="1"/>
        <v>7</v>
      </c>
      <c r="W7" s="4"/>
    </row>
    <row r="8" spans="1:23" s="2" customFormat="1" x14ac:dyDescent="0.25">
      <c r="A8" s="10" t="s">
        <v>42</v>
      </c>
      <c r="B8" s="10" t="s">
        <v>43</v>
      </c>
      <c r="C8" s="4" t="s">
        <v>219</v>
      </c>
      <c r="D8" s="10" t="s">
        <v>223</v>
      </c>
      <c r="E8" s="3"/>
      <c r="F8" s="3" t="s">
        <v>33</v>
      </c>
      <c r="G8" s="3"/>
      <c r="H8" s="5" t="s">
        <v>33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5">
        <f t="shared" si="0"/>
        <v>0</v>
      </c>
      <c r="V8" s="5">
        <f t="shared" si="1"/>
        <v>2</v>
      </c>
      <c r="W8" s="4"/>
    </row>
    <row r="9" spans="1:23" s="2" customFormat="1" x14ac:dyDescent="0.25">
      <c r="A9" s="10" t="s">
        <v>20</v>
      </c>
      <c r="B9" s="10" t="s">
        <v>44</v>
      </c>
      <c r="C9" s="4" t="s">
        <v>220</v>
      </c>
      <c r="D9" s="10" t="s">
        <v>222</v>
      </c>
      <c r="E9" s="3"/>
      <c r="F9" s="3" t="s">
        <v>33</v>
      </c>
      <c r="G9" s="3" t="s">
        <v>33</v>
      </c>
      <c r="H9" s="3">
        <v>2</v>
      </c>
      <c r="I9" s="3"/>
      <c r="J9" s="3"/>
      <c r="K9" s="3" t="s">
        <v>33</v>
      </c>
      <c r="L9" s="3"/>
      <c r="M9" s="3" t="s">
        <v>33</v>
      </c>
      <c r="N9" s="3" t="s">
        <v>33</v>
      </c>
      <c r="O9" s="3"/>
      <c r="P9" s="3"/>
      <c r="Q9" s="3"/>
      <c r="R9" s="3"/>
      <c r="S9" s="3"/>
      <c r="T9" s="3"/>
      <c r="U9" s="5">
        <f t="shared" si="0"/>
        <v>2</v>
      </c>
      <c r="V9" s="5">
        <f t="shared" si="1"/>
        <v>6</v>
      </c>
      <c r="W9" s="4"/>
    </row>
    <row r="10" spans="1:23" s="2" customFormat="1" ht="16.149999999999999" customHeight="1" x14ac:dyDescent="0.25">
      <c r="A10" s="10" t="s">
        <v>26</v>
      </c>
      <c r="B10" s="10" t="s">
        <v>45</v>
      </c>
      <c r="C10" s="4" t="s">
        <v>220</v>
      </c>
      <c r="D10" s="10" t="s">
        <v>224</v>
      </c>
      <c r="E10" s="6" t="s">
        <v>33</v>
      </c>
      <c r="F10" s="3" t="s">
        <v>33</v>
      </c>
      <c r="G10" s="3" t="s">
        <v>33</v>
      </c>
      <c r="H10" s="3" t="s">
        <v>33</v>
      </c>
      <c r="I10" s="6" t="s">
        <v>33</v>
      </c>
      <c r="J10" s="6"/>
      <c r="K10" s="6" t="s">
        <v>33</v>
      </c>
      <c r="L10" s="6" t="s">
        <v>33</v>
      </c>
      <c r="M10" s="6" t="s">
        <v>33</v>
      </c>
      <c r="N10" s="6" t="s">
        <v>33</v>
      </c>
      <c r="O10" s="6" t="s">
        <v>33</v>
      </c>
      <c r="P10" s="3"/>
      <c r="Q10" s="3"/>
      <c r="R10" s="6"/>
      <c r="S10" s="3"/>
      <c r="T10" s="3"/>
      <c r="U10" s="5">
        <f t="shared" si="0"/>
        <v>0</v>
      </c>
      <c r="V10" s="5">
        <f t="shared" si="1"/>
        <v>10</v>
      </c>
      <c r="W10" s="4"/>
    </row>
    <row r="11" spans="1:23" s="2" customFormat="1" x14ac:dyDescent="0.25">
      <c r="A11" s="10" t="s">
        <v>110</v>
      </c>
      <c r="B11" s="10" t="s">
        <v>111</v>
      </c>
      <c r="C11" s="4" t="s">
        <v>220</v>
      </c>
      <c r="D11" s="10" t="s">
        <v>223</v>
      </c>
      <c r="E11" s="5" t="s">
        <v>33</v>
      </c>
      <c r="F11" s="5" t="s">
        <v>33</v>
      </c>
      <c r="G11" s="5" t="s">
        <v>33</v>
      </c>
      <c r="H11" s="5" t="s">
        <v>33</v>
      </c>
      <c r="I11" s="5"/>
      <c r="J11" s="5"/>
      <c r="K11" s="5"/>
      <c r="L11" s="5" t="s">
        <v>33</v>
      </c>
      <c r="M11" s="5" t="s">
        <v>33</v>
      </c>
      <c r="N11" s="5" t="s">
        <v>33</v>
      </c>
      <c r="O11" s="5"/>
      <c r="P11" s="3"/>
      <c r="Q11" s="3"/>
      <c r="R11" s="5"/>
      <c r="S11" s="3"/>
      <c r="T11" s="3"/>
      <c r="U11" s="5">
        <f t="shared" si="0"/>
        <v>0</v>
      </c>
      <c r="V11" s="5">
        <f t="shared" si="1"/>
        <v>7</v>
      </c>
      <c r="W11" s="4"/>
    </row>
    <row r="12" spans="1:23" s="2" customFormat="1" x14ac:dyDescent="0.25">
      <c r="A12" s="10" t="s">
        <v>112</v>
      </c>
      <c r="B12" s="10" t="s">
        <v>113</v>
      </c>
      <c r="C12" s="4" t="s">
        <v>219</v>
      </c>
      <c r="D12" s="10" t="s">
        <v>223</v>
      </c>
      <c r="E12" s="6"/>
      <c r="F12" s="3" t="s">
        <v>33</v>
      </c>
      <c r="G12" s="3" t="s">
        <v>33</v>
      </c>
      <c r="H12" s="3" t="s">
        <v>33</v>
      </c>
      <c r="I12" s="3"/>
      <c r="J12" s="6"/>
      <c r="K12" s="6"/>
      <c r="L12" s="6" t="s">
        <v>33</v>
      </c>
      <c r="M12" s="6"/>
      <c r="N12" s="6" t="s">
        <v>33</v>
      </c>
      <c r="O12" s="6"/>
      <c r="P12" s="3"/>
      <c r="Q12" s="3"/>
      <c r="R12" s="6"/>
      <c r="S12" s="6"/>
      <c r="T12" s="6"/>
      <c r="U12" s="5">
        <f t="shared" si="0"/>
        <v>0</v>
      </c>
      <c r="V12" s="5">
        <f t="shared" si="1"/>
        <v>5</v>
      </c>
      <c r="W12" s="4"/>
    </row>
    <row r="13" spans="1:23" x14ac:dyDescent="0.25">
      <c r="A13" s="10" t="s">
        <v>114</v>
      </c>
      <c r="B13" s="10" t="s">
        <v>115</v>
      </c>
      <c r="C13" s="10" t="s">
        <v>219</v>
      </c>
      <c r="D13" s="10" t="s">
        <v>225</v>
      </c>
      <c r="E13" s="3" t="s">
        <v>33</v>
      </c>
      <c r="F13" s="3" t="s">
        <v>33</v>
      </c>
      <c r="G13" s="3"/>
      <c r="H13" s="5" t="s">
        <v>33</v>
      </c>
      <c r="I13" s="3"/>
      <c r="J13" s="3"/>
      <c r="K13" s="3" t="s">
        <v>221</v>
      </c>
      <c r="L13" s="3"/>
      <c r="M13" s="3"/>
      <c r="N13" s="3" t="s">
        <v>33</v>
      </c>
      <c r="O13" s="3"/>
      <c r="P13" s="3"/>
      <c r="Q13" s="3"/>
      <c r="R13" s="3"/>
      <c r="S13" s="3"/>
      <c r="T13" s="3"/>
      <c r="U13" s="5">
        <f t="shared" si="0"/>
        <v>0</v>
      </c>
      <c r="V13" s="5">
        <f t="shared" si="1"/>
        <v>4</v>
      </c>
      <c r="W13" s="10"/>
    </row>
    <row r="14" spans="1:23" x14ac:dyDescent="0.25">
      <c r="A14" s="10" t="s">
        <v>47</v>
      </c>
      <c r="B14" s="10" t="s">
        <v>48</v>
      </c>
      <c r="C14" s="10" t="s">
        <v>220</v>
      </c>
      <c r="D14" s="10" t="s">
        <v>222</v>
      </c>
      <c r="E14" s="3">
        <v>4</v>
      </c>
      <c r="F14" s="3">
        <v>9</v>
      </c>
      <c r="G14" s="3"/>
      <c r="H14" s="3">
        <v>3</v>
      </c>
      <c r="I14" s="3"/>
      <c r="J14" s="3"/>
      <c r="K14" s="3">
        <v>3</v>
      </c>
      <c r="L14" s="3"/>
      <c r="M14" s="3">
        <v>5</v>
      </c>
      <c r="N14" s="3"/>
      <c r="O14" s="3"/>
      <c r="P14" s="3"/>
      <c r="Q14" s="3"/>
      <c r="R14" s="3"/>
      <c r="S14" s="3"/>
      <c r="T14" s="3"/>
      <c r="U14" s="9">
        <f t="shared" si="0"/>
        <v>24</v>
      </c>
      <c r="V14" s="5">
        <f t="shared" si="1"/>
        <v>5</v>
      </c>
      <c r="W14" s="10"/>
    </row>
    <row r="15" spans="1:23" x14ac:dyDescent="0.25">
      <c r="A15" s="10" t="s">
        <v>49</v>
      </c>
      <c r="B15" s="10" t="s">
        <v>50</v>
      </c>
      <c r="C15" s="10" t="s">
        <v>219</v>
      </c>
      <c r="D15" s="10" t="s">
        <v>224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5">
        <f t="shared" si="0"/>
        <v>0</v>
      </c>
      <c r="V15" s="5">
        <f t="shared" si="1"/>
        <v>0</v>
      </c>
      <c r="W15" s="10"/>
    </row>
    <row r="16" spans="1:23" x14ac:dyDescent="0.25">
      <c r="A16" s="10" t="s">
        <v>116</v>
      </c>
      <c r="B16" s="10" t="s">
        <v>117</v>
      </c>
      <c r="C16" s="10" t="s">
        <v>220</v>
      </c>
      <c r="D16" s="10" t="s">
        <v>222</v>
      </c>
      <c r="E16" s="3">
        <v>1</v>
      </c>
      <c r="F16" s="3" t="s">
        <v>33</v>
      </c>
      <c r="G16" s="3">
        <v>3</v>
      </c>
      <c r="H16" s="3">
        <v>8</v>
      </c>
      <c r="I16" s="3">
        <v>4</v>
      </c>
      <c r="J16" s="3"/>
      <c r="K16" s="3" t="s">
        <v>33</v>
      </c>
      <c r="L16" s="3"/>
      <c r="M16" s="3" t="s">
        <v>33</v>
      </c>
      <c r="N16" s="3">
        <v>6</v>
      </c>
      <c r="O16" s="3">
        <v>4</v>
      </c>
      <c r="P16" s="3"/>
      <c r="Q16" s="3"/>
      <c r="R16" s="3"/>
      <c r="S16" s="3"/>
      <c r="T16" s="3"/>
      <c r="U16" s="9">
        <f t="shared" si="0"/>
        <v>26</v>
      </c>
      <c r="V16" s="5">
        <f t="shared" si="1"/>
        <v>9</v>
      </c>
      <c r="W16" s="10"/>
    </row>
    <row r="17" spans="1:23" x14ac:dyDescent="0.25">
      <c r="A17" s="10" t="s">
        <v>116</v>
      </c>
      <c r="B17" s="10" t="s">
        <v>118</v>
      </c>
      <c r="C17" s="4" t="s">
        <v>220</v>
      </c>
      <c r="D17" s="10" t="s">
        <v>225</v>
      </c>
      <c r="E17" s="3" t="s">
        <v>33</v>
      </c>
      <c r="F17" s="3"/>
      <c r="G17" s="3" t="s">
        <v>33</v>
      </c>
      <c r="H17" s="5" t="s">
        <v>33</v>
      </c>
      <c r="I17" s="3"/>
      <c r="J17" s="3"/>
      <c r="K17" s="3" t="s">
        <v>221</v>
      </c>
      <c r="L17" s="3" t="s">
        <v>33</v>
      </c>
      <c r="M17" s="3"/>
      <c r="N17" s="3">
        <v>3</v>
      </c>
      <c r="O17" s="3" t="s">
        <v>33</v>
      </c>
      <c r="P17" s="3"/>
      <c r="Q17" s="3"/>
      <c r="R17" s="3"/>
      <c r="S17" s="3"/>
      <c r="T17" s="3"/>
      <c r="U17" s="5">
        <f t="shared" si="0"/>
        <v>3</v>
      </c>
      <c r="V17" s="5">
        <f t="shared" si="1"/>
        <v>6</v>
      </c>
      <c r="W17" s="10"/>
    </row>
    <row r="18" spans="1:23" x14ac:dyDescent="0.25">
      <c r="A18" s="10" t="s">
        <v>51</v>
      </c>
      <c r="B18" s="10" t="s">
        <v>52</v>
      </c>
      <c r="C18" s="10" t="s">
        <v>220</v>
      </c>
      <c r="D18" s="10" t="s">
        <v>224</v>
      </c>
      <c r="E18" s="3" t="s">
        <v>33</v>
      </c>
      <c r="F18" s="3">
        <v>1.25</v>
      </c>
      <c r="G18" s="3" t="s">
        <v>33</v>
      </c>
      <c r="H18" s="3" t="s">
        <v>33</v>
      </c>
      <c r="I18" s="3" t="s">
        <v>33</v>
      </c>
      <c r="J18" s="3"/>
      <c r="K18" s="3" t="s">
        <v>33</v>
      </c>
      <c r="L18" s="3" t="s">
        <v>33</v>
      </c>
      <c r="M18" s="3" t="s">
        <v>33</v>
      </c>
      <c r="N18" s="3"/>
      <c r="O18" s="3">
        <v>4</v>
      </c>
      <c r="P18" s="3"/>
      <c r="Q18" s="3"/>
      <c r="R18" s="3"/>
      <c r="S18" s="3"/>
      <c r="T18" s="3"/>
      <c r="U18" s="5">
        <f t="shared" si="0"/>
        <v>5.25</v>
      </c>
      <c r="V18" s="5">
        <f t="shared" si="1"/>
        <v>9</v>
      </c>
      <c r="W18" s="10"/>
    </row>
    <row r="19" spans="1:23" x14ac:dyDescent="0.25">
      <c r="A19" s="10" t="s">
        <v>53</v>
      </c>
      <c r="B19" s="10" t="s">
        <v>54</v>
      </c>
      <c r="C19" s="10" t="s">
        <v>220</v>
      </c>
      <c r="D19" s="10" t="s">
        <v>223</v>
      </c>
      <c r="E19" s="5">
        <v>5</v>
      </c>
      <c r="F19" s="5">
        <v>3</v>
      </c>
      <c r="G19" s="5" t="s">
        <v>33</v>
      </c>
      <c r="H19" s="3">
        <v>10</v>
      </c>
      <c r="I19" s="3">
        <v>9</v>
      </c>
      <c r="J19" s="3"/>
      <c r="K19" s="3" t="s">
        <v>33</v>
      </c>
      <c r="L19" s="3">
        <v>5</v>
      </c>
      <c r="M19" s="3">
        <v>2</v>
      </c>
      <c r="N19" s="3"/>
      <c r="O19" s="3">
        <v>2</v>
      </c>
      <c r="P19" s="3"/>
      <c r="Q19" s="3"/>
      <c r="R19" s="3"/>
      <c r="S19" s="3"/>
      <c r="T19" s="3"/>
      <c r="U19" s="9">
        <f t="shared" si="0"/>
        <v>36</v>
      </c>
      <c r="V19" s="5">
        <f t="shared" si="1"/>
        <v>9</v>
      </c>
      <c r="W19" s="10"/>
    </row>
    <row r="20" spans="1:23" x14ac:dyDescent="0.25">
      <c r="A20" s="10" t="s">
        <v>21</v>
      </c>
      <c r="B20" s="10" t="s">
        <v>55</v>
      </c>
      <c r="C20" s="10" t="s">
        <v>220</v>
      </c>
      <c r="D20" s="10" t="s">
        <v>222</v>
      </c>
      <c r="E20" s="5"/>
      <c r="F20" s="5">
        <v>1.25</v>
      </c>
      <c r="G20" s="5"/>
      <c r="H20" s="5"/>
      <c r="I20" s="5" t="s">
        <v>33</v>
      </c>
      <c r="J20" s="5"/>
      <c r="K20" s="5"/>
      <c r="L20" s="5"/>
      <c r="M20" s="5">
        <v>3</v>
      </c>
      <c r="N20" s="5"/>
      <c r="O20" s="5"/>
      <c r="P20" s="3"/>
      <c r="Q20" s="3"/>
      <c r="R20" s="5"/>
      <c r="S20" s="5"/>
      <c r="T20" s="5"/>
      <c r="U20" s="5">
        <f t="shared" si="0"/>
        <v>4.25</v>
      </c>
      <c r="V20" s="5">
        <f t="shared" si="1"/>
        <v>3</v>
      </c>
      <c r="W20" s="10"/>
    </row>
    <row r="21" spans="1:23" x14ac:dyDescent="0.25">
      <c r="A21" s="10" t="s">
        <v>119</v>
      </c>
      <c r="B21" s="10" t="s">
        <v>120</v>
      </c>
      <c r="C21" s="10" t="s">
        <v>219</v>
      </c>
      <c r="D21" s="10" t="s">
        <v>225</v>
      </c>
      <c r="E21" s="6"/>
      <c r="F21" s="3"/>
      <c r="G21" s="3"/>
      <c r="H21" s="3"/>
      <c r="I21" s="6"/>
      <c r="J21" s="6"/>
      <c r="K21" s="6"/>
      <c r="L21" s="6"/>
      <c r="M21" s="6"/>
      <c r="N21" s="6"/>
      <c r="O21" s="6"/>
      <c r="P21" s="3"/>
      <c r="Q21" s="3"/>
      <c r="R21" s="6"/>
      <c r="S21" s="6"/>
      <c r="T21" s="6"/>
      <c r="U21" s="5">
        <f t="shared" si="0"/>
        <v>0</v>
      </c>
      <c r="V21" s="5">
        <f t="shared" si="1"/>
        <v>0</v>
      </c>
      <c r="W21" s="10"/>
    </row>
    <row r="22" spans="1:23" x14ac:dyDescent="0.25">
      <c r="A22" s="10" t="s">
        <v>10</v>
      </c>
      <c r="B22" s="10" t="s">
        <v>56</v>
      </c>
      <c r="C22" s="10" t="s">
        <v>220</v>
      </c>
      <c r="D22" s="10" t="s">
        <v>223</v>
      </c>
      <c r="E22" s="3" t="s">
        <v>33</v>
      </c>
      <c r="F22" s="3" t="s">
        <v>33</v>
      </c>
      <c r="G22" s="3"/>
      <c r="H22" s="3" t="s">
        <v>33</v>
      </c>
      <c r="I22" s="3"/>
      <c r="J22" s="3"/>
      <c r="K22" s="3" t="s">
        <v>33</v>
      </c>
      <c r="L22" s="3" t="s">
        <v>33</v>
      </c>
      <c r="M22" s="3"/>
      <c r="N22" s="3" t="s">
        <v>33</v>
      </c>
      <c r="O22" s="3" t="s">
        <v>33</v>
      </c>
      <c r="P22" s="3"/>
      <c r="Q22" s="3"/>
      <c r="R22" s="3"/>
      <c r="S22" s="3"/>
      <c r="T22" s="3"/>
      <c r="U22" s="5">
        <f t="shared" si="0"/>
        <v>0</v>
      </c>
      <c r="V22" s="5">
        <f t="shared" si="1"/>
        <v>7</v>
      </c>
      <c r="W22" s="10"/>
    </row>
    <row r="23" spans="1:23" x14ac:dyDescent="0.25">
      <c r="A23" s="10" t="s">
        <v>121</v>
      </c>
      <c r="B23" s="10" t="s">
        <v>122</v>
      </c>
      <c r="C23" s="10" t="s">
        <v>219</v>
      </c>
      <c r="D23" s="10" t="s">
        <v>225</v>
      </c>
      <c r="E23" s="6" t="s">
        <v>33</v>
      </c>
      <c r="F23" s="6" t="s">
        <v>33</v>
      </c>
      <c r="G23" s="6"/>
      <c r="H23" s="6" t="s">
        <v>33</v>
      </c>
      <c r="I23" s="6" t="s">
        <v>33</v>
      </c>
      <c r="J23" s="6"/>
      <c r="K23" s="6"/>
      <c r="L23" s="6"/>
      <c r="M23" s="6" t="s">
        <v>33</v>
      </c>
      <c r="N23" s="6"/>
      <c r="O23" s="6"/>
      <c r="P23" s="3"/>
      <c r="Q23" s="3"/>
      <c r="R23" s="6"/>
      <c r="S23" s="6"/>
      <c r="T23" s="6"/>
      <c r="U23" s="5">
        <f t="shared" si="0"/>
        <v>0</v>
      </c>
      <c r="V23" s="5">
        <f t="shared" si="1"/>
        <v>5</v>
      </c>
      <c r="W23" s="10"/>
    </row>
    <row r="24" spans="1:23" x14ac:dyDescent="0.25">
      <c r="A24" s="10" t="s">
        <v>123</v>
      </c>
      <c r="B24" s="10" t="s">
        <v>37</v>
      </c>
      <c r="C24" s="10" t="s">
        <v>219</v>
      </c>
      <c r="D24" s="10" t="s">
        <v>225</v>
      </c>
      <c r="E24" s="3"/>
      <c r="F24" s="3"/>
      <c r="G24" s="3"/>
      <c r="H24" s="5" t="s">
        <v>33</v>
      </c>
      <c r="I24" s="3"/>
      <c r="J24" s="3"/>
      <c r="K24" s="3"/>
      <c r="L24" s="3" t="s">
        <v>33</v>
      </c>
      <c r="M24" s="3"/>
      <c r="N24" s="3" t="s">
        <v>33</v>
      </c>
      <c r="O24" s="3"/>
      <c r="P24" s="3"/>
      <c r="Q24" s="3"/>
      <c r="R24" s="3"/>
      <c r="S24" s="3"/>
      <c r="T24" s="3"/>
      <c r="U24" s="5">
        <f t="shared" si="0"/>
        <v>0</v>
      </c>
      <c r="V24" s="5">
        <f t="shared" si="1"/>
        <v>3</v>
      </c>
      <c r="W24" s="10"/>
    </row>
    <row r="25" spans="1:23" x14ac:dyDescent="0.25">
      <c r="A25" s="10" t="s">
        <v>57</v>
      </c>
      <c r="B25" s="10" t="s">
        <v>35</v>
      </c>
      <c r="C25" s="10" t="s">
        <v>220</v>
      </c>
      <c r="D25" s="10" t="s">
        <v>222</v>
      </c>
      <c r="E25" s="3"/>
      <c r="F25" s="3"/>
      <c r="G25" s="3"/>
      <c r="H25" s="3"/>
      <c r="I25" s="3">
        <v>11</v>
      </c>
      <c r="J25" s="3">
        <v>5</v>
      </c>
      <c r="K25" s="3">
        <v>0.75</v>
      </c>
      <c r="L25" s="3">
        <v>5</v>
      </c>
      <c r="M25" s="3">
        <v>3</v>
      </c>
      <c r="N25" s="3">
        <v>6</v>
      </c>
      <c r="O25" s="3">
        <v>1</v>
      </c>
      <c r="P25" s="3"/>
      <c r="Q25" s="3"/>
      <c r="R25" s="3"/>
      <c r="S25" s="3"/>
      <c r="T25" s="3"/>
      <c r="U25" s="9">
        <f t="shared" si="0"/>
        <v>31.75</v>
      </c>
      <c r="V25" s="5">
        <f t="shared" si="1"/>
        <v>7</v>
      </c>
      <c r="W25" s="10"/>
    </row>
    <row r="26" spans="1:23" x14ac:dyDescent="0.25">
      <c r="A26" s="10" t="s">
        <v>58</v>
      </c>
      <c r="B26" s="10" t="s">
        <v>59</v>
      </c>
      <c r="C26" s="10" t="s">
        <v>220</v>
      </c>
      <c r="D26" s="10" t="s">
        <v>224</v>
      </c>
      <c r="E26" s="3" t="s">
        <v>33</v>
      </c>
      <c r="F26" s="3" t="s">
        <v>33</v>
      </c>
      <c r="G26" s="3" t="s">
        <v>33</v>
      </c>
      <c r="H26" s="5" t="s">
        <v>33</v>
      </c>
      <c r="I26" s="3" t="s">
        <v>33</v>
      </c>
      <c r="J26" s="3"/>
      <c r="K26" s="3" t="s">
        <v>33</v>
      </c>
      <c r="L26" s="3" t="s">
        <v>33</v>
      </c>
      <c r="M26" s="3" t="s">
        <v>33</v>
      </c>
      <c r="N26" s="3" t="s">
        <v>33</v>
      </c>
      <c r="O26" s="3" t="s">
        <v>33</v>
      </c>
      <c r="P26" s="3"/>
      <c r="Q26" s="3"/>
      <c r="R26" s="3"/>
      <c r="S26" s="3"/>
      <c r="T26" s="3"/>
      <c r="U26" s="5">
        <f t="shared" si="0"/>
        <v>0</v>
      </c>
      <c r="V26" s="5">
        <f t="shared" si="1"/>
        <v>10</v>
      </c>
      <c r="W26" s="10"/>
    </row>
    <row r="27" spans="1:23" x14ac:dyDescent="0.25">
      <c r="A27" s="10" t="s">
        <v>61</v>
      </c>
      <c r="B27" s="10" t="s">
        <v>124</v>
      </c>
      <c r="C27" s="10" t="s">
        <v>219</v>
      </c>
      <c r="D27" s="10" t="s">
        <v>225</v>
      </c>
      <c r="E27" s="3"/>
      <c r="F27" s="3"/>
      <c r="G27" s="3"/>
      <c r="H27" s="5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5">
        <f t="shared" si="0"/>
        <v>0</v>
      </c>
      <c r="V27" s="5">
        <f t="shared" si="1"/>
        <v>0</v>
      </c>
      <c r="W27" s="10"/>
    </row>
    <row r="28" spans="1:23" x14ac:dyDescent="0.25">
      <c r="A28" s="10" t="s">
        <v>61</v>
      </c>
      <c r="B28" s="10" t="s">
        <v>107</v>
      </c>
      <c r="C28" s="10" t="s">
        <v>220</v>
      </c>
      <c r="D28" s="10" t="s">
        <v>222</v>
      </c>
      <c r="E28" s="3">
        <v>14.5</v>
      </c>
      <c r="F28" s="3">
        <v>4.25</v>
      </c>
      <c r="G28" s="3"/>
      <c r="H28" s="5" t="s">
        <v>33</v>
      </c>
      <c r="I28" s="3"/>
      <c r="J28" s="3"/>
      <c r="K28" s="3">
        <v>0.75</v>
      </c>
      <c r="L28" s="3">
        <v>6</v>
      </c>
      <c r="M28" s="3">
        <v>6</v>
      </c>
      <c r="N28" s="3"/>
      <c r="O28" s="3">
        <v>10</v>
      </c>
      <c r="P28" s="3"/>
      <c r="Q28" s="3"/>
      <c r="R28" s="3"/>
      <c r="S28" s="3"/>
      <c r="T28" s="3"/>
      <c r="U28" s="9">
        <f t="shared" si="0"/>
        <v>41.5</v>
      </c>
      <c r="V28" s="5">
        <f t="shared" si="1"/>
        <v>7</v>
      </c>
      <c r="W28" s="10"/>
    </row>
    <row r="29" spans="1:23" x14ac:dyDescent="0.25">
      <c r="A29" s="10" t="s">
        <v>125</v>
      </c>
      <c r="B29" s="10" t="s">
        <v>126</v>
      </c>
      <c r="C29" s="10" t="s">
        <v>220</v>
      </c>
      <c r="D29" s="10" t="s">
        <v>223</v>
      </c>
      <c r="E29" s="3" t="s">
        <v>33</v>
      </c>
      <c r="F29" s="3" t="s">
        <v>33</v>
      </c>
      <c r="G29" s="3" t="s">
        <v>33</v>
      </c>
      <c r="H29" s="5" t="s">
        <v>33</v>
      </c>
      <c r="I29" s="3"/>
      <c r="J29" s="3"/>
      <c r="K29" s="3" t="s">
        <v>33</v>
      </c>
      <c r="L29" s="3" t="s">
        <v>33</v>
      </c>
      <c r="M29" s="3"/>
      <c r="N29" s="3"/>
      <c r="O29" s="3"/>
      <c r="P29" s="3"/>
      <c r="Q29" s="3"/>
      <c r="R29" s="3"/>
      <c r="S29" s="3"/>
      <c r="T29" s="3"/>
      <c r="U29" s="5">
        <f t="shared" si="0"/>
        <v>0</v>
      </c>
      <c r="V29" s="5">
        <f t="shared" si="1"/>
        <v>6</v>
      </c>
      <c r="W29" s="10"/>
    </row>
    <row r="30" spans="1:23" x14ac:dyDescent="0.25">
      <c r="A30" s="10" t="s">
        <v>125</v>
      </c>
      <c r="B30" s="10" t="s">
        <v>127</v>
      </c>
      <c r="C30" s="10" t="s">
        <v>219</v>
      </c>
      <c r="D30" s="10" t="s">
        <v>225</v>
      </c>
      <c r="E30" s="3"/>
      <c r="F30" s="3" t="s">
        <v>33</v>
      </c>
      <c r="G30" s="3"/>
      <c r="H30" s="3" t="s">
        <v>33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5">
        <f t="shared" si="0"/>
        <v>0</v>
      </c>
      <c r="V30" s="5">
        <f t="shared" si="1"/>
        <v>2</v>
      </c>
      <c r="W30" s="10"/>
    </row>
    <row r="31" spans="1:23" x14ac:dyDescent="0.25">
      <c r="A31" s="10" t="s">
        <v>62</v>
      </c>
      <c r="B31" s="10" t="s">
        <v>216</v>
      </c>
      <c r="C31" s="10" t="s">
        <v>219</v>
      </c>
      <c r="D31" s="10" t="s">
        <v>222</v>
      </c>
      <c r="E31" s="5"/>
      <c r="F31" s="5" t="s">
        <v>33</v>
      </c>
      <c r="G31" s="5"/>
      <c r="H31" s="5" t="s">
        <v>33</v>
      </c>
      <c r="I31" s="3"/>
      <c r="J31" s="3"/>
      <c r="K31" s="3"/>
      <c r="L31" s="3"/>
      <c r="M31" s="3"/>
      <c r="N31" s="3" t="s">
        <v>33</v>
      </c>
      <c r="O31" s="3"/>
      <c r="P31" s="3"/>
      <c r="Q31" s="3"/>
      <c r="R31" s="3"/>
      <c r="S31" s="3"/>
      <c r="T31" s="3"/>
      <c r="U31" s="5">
        <f t="shared" si="0"/>
        <v>0</v>
      </c>
      <c r="V31" s="5">
        <f t="shared" si="1"/>
        <v>3</v>
      </c>
      <c r="W31" s="10"/>
    </row>
    <row r="32" spans="1:23" x14ac:dyDescent="0.25">
      <c r="A32" s="10" t="s">
        <v>62</v>
      </c>
      <c r="B32" s="10" t="s">
        <v>128</v>
      </c>
      <c r="C32" s="10" t="s">
        <v>219</v>
      </c>
      <c r="D32" s="10" t="s">
        <v>225</v>
      </c>
      <c r="E32" s="3"/>
      <c r="F32" s="3" t="s">
        <v>33</v>
      </c>
      <c r="G32" s="3" t="s">
        <v>33</v>
      </c>
      <c r="H32" s="5" t="s">
        <v>33</v>
      </c>
      <c r="I32" s="3"/>
      <c r="J32" s="3"/>
      <c r="K32" s="3"/>
      <c r="L32" s="3" t="s">
        <v>33</v>
      </c>
      <c r="M32" s="3"/>
      <c r="N32" s="3" t="s">
        <v>33</v>
      </c>
      <c r="O32" s="3"/>
      <c r="P32" s="3"/>
      <c r="Q32" s="3"/>
      <c r="R32" s="3"/>
      <c r="S32" s="3"/>
      <c r="T32" s="3"/>
      <c r="U32" s="5">
        <f t="shared" si="0"/>
        <v>0</v>
      </c>
      <c r="V32" s="5">
        <f t="shared" si="1"/>
        <v>5</v>
      </c>
      <c r="W32" s="10"/>
    </row>
    <row r="33" spans="1:23" ht="15.6" customHeight="1" x14ac:dyDescent="0.25">
      <c r="A33" s="10" t="s">
        <v>63</v>
      </c>
      <c r="B33" s="10" t="s">
        <v>64</v>
      </c>
      <c r="C33" s="10" t="s">
        <v>220</v>
      </c>
      <c r="D33" s="10" t="s">
        <v>224</v>
      </c>
      <c r="E33" s="6" t="s">
        <v>33</v>
      </c>
      <c r="F33" s="6" t="s">
        <v>33</v>
      </c>
      <c r="G33" s="6" t="s">
        <v>33</v>
      </c>
      <c r="H33" s="6" t="s">
        <v>33</v>
      </c>
      <c r="I33" s="6"/>
      <c r="J33" s="6"/>
      <c r="K33" s="6" t="s">
        <v>33</v>
      </c>
      <c r="L33" s="6" t="s">
        <v>33</v>
      </c>
      <c r="M33" s="6" t="s">
        <v>33</v>
      </c>
      <c r="N33" s="6" t="s">
        <v>33</v>
      </c>
      <c r="O33" s="6" t="s">
        <v>33</v>
      </c>
      <c r="P33" s="6"/>
      <c r="Q33" s="6"/>
      <c r="R33" s="6"/>
      <c r="S33" s="3"/>
      <c r="T33" s="3"/>
      <c r="U33" s="5">
        <f t="shared" si="0"/>
        <v>0</v>
      </c>
      <c r="V33" s="5">
        <f t="shared" si="1"/>
        <v>9</v>
      </c>
      <c r="W33" s="10"/>
    </row>
    <row r="34" spans="1:23" x14ac:dyDescent="0.25">
      <c r="A34" s="10" t="s">
        <v>129</v>
      </c>
      <c r="B34" s="10" t="s">
        <v>130</v>
      </c>
      <c r="C34" s="10" t="s">
        <v>220</v>
      </c>
      <c r="D34" s="10" t="s">
        <v>225</v>
      </c>
      <c r="E34" s="3"/>
      <c r="F34" s="3" t="s">
        <v>33</v>
      </c>
      <c r="G34" s="3" t="s">
        <v>33</v>
      </c>
      <c r="H34" s="5">
        <v>5</v>
      </c>
      <c r="I34" s="3" t="s">
        <v>33</v>
      </c>
      <c r="J34" s="3"/>
      <c r="K34" s="3">
        <v>0.75</v>
      </c>
      <c r="L34" s="3">
        <v>3</v>
      </c>
      <c r="M34" s="3" t="s">
        <v>33</v>
      </c>
      <c r="N34" s="3"/>
      <c r="O34" s="3">
        <v>2</v>
      </c>
      <c r="P34" s="3"/>
      <c r="Q34" s="3"/>
      <c r="R34" s="3"/>
      <c r="S34" s="3"/>
      <c r="T34" s="3"/>
      <c r="U34" s="5">
        <f t="shared" si="0"/>
        <v>10.75</v>
      </c>
      <c r="V34" s="5">
        <f t="shared" si="1"/>
        <v>8</v>
      </c>
      <c r="W34" s="10"/>
    </row>
    <row r="35" spans="1:23" x14ac:dyDescent="0.25">
      <c r="A35" s="10" t="s">
        <v>65</v>
      </c>
      <c r="B35" s="10" t="s">
        <v>66</v>
      </c>
      <c r="C35" s="10" t="s">
        <v>220</v>
      </c>
      <c r="D35" s="10" t="s">
        <v>223</v>
      </c>
      <c r="E35" s="5">
        <v>2.5</v>
      </c>
      <c r="F35" s="5">
        <v>4.25</v>
      </c>
      <c r="G35" s="5" t="s">
        <v>33</v>
      </c>
      <c r="H35" s="5"/>
      <c r="I35" s="5" t="s">
        <v>33</v>
      </c>
      <c r="J35" s="3"/>
      <c r="K35" s="5">
        <v>0.75</v>
      </c>
      <c r="L35" s="5"/>
      <c r="M35" s="5" t="s">
        <v>33</v>
      </c>
      <c r="N35" s="5"/>
      <c r="O35" s="5">
        <v>3</v>
      </c>
      <c r="P35" s="3"/>
      <c r="Q35" s="3"/>
      <c r="R35" s="5"/>
      <c r="S35" s="3"/>
      <c r="T35" s="3"/>
      <c r="U35" s="5">
        <f t="shared" ref="U35:U64" si="2">SUM(E35:T35)</f>
        <v>10.5</v>
      </c>
      <c r="V35" s="5">
        <f t="shared" ref="V35:V64" si="3">COUNTIFS(E35:T35,"&lt;&gt;",E35:T35,"&lt;&gt;*N*")</f>
        <v>7</v>
      </c>
      <c r="W35" s="10"/>
    </row>
    <row r="36" spans="1:23" x14ac:dyDescent="0.25">
      <c r="A36" s="10" t="s">
        <v>23</v>
      </c>
      <c r="B36" s="10" t="s">
        <v>67</v>
      </c>
      <c r="C36" s="4" t="s">
        <v>219</v>
      </c>
      <c r="D36" s="10" t="s">
        <v>222</v>
      </c>
      <c r="E36" s="3" t="s">
        <v>33</v>
      </c>
      <c r="F36" s="3" t="s">
        <v>33</v>
      </c>
      <c r="G36" s="3" t="s">
        <v>33</v>
      </c>
      <c r="H36" s="3" t="s">
        <v>33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5">
        <f t="shared" si="2"/>
        <v>0</v>
      </c>
      <c r="V36" s="5">
        <f t="shared" si="3"/>
        <v>4</v>
      </c>
      <c r="W36" s="10"/>
    </row>
    <row r="37" spans="1:23" x14ac:dyDescent="0.25">
      <c r="A37" s="10" t="s">
        <v>68</v>
      </c>
      <c r="B37" s="10" t="s">
        <v>69</v>
      </c>
      <c r="C37" s="4" t="s">
        <v>219</v>
      </c>
      <c r="D37" s="10" t="s">
        <v>224</v>
      </c>
      <c r="E37" s="6" t="s">
        <v>33</v>
      </c>
      <c r="F37" s="6" t="s">
        <v>33</v>
      </c>
      <c r="G37" s="6" t="s">
        <v>33</v>
      </c>
      <c r="H37" s="6"/>
      <c r="I37" s="6"/>
      <c r="J37" s="6"/>
      <c r="K37" s="6"/>
      <c r="L37" s="6" t="s">
        <v>33</v>
      </c>
      <c r="M37" s="6" t="s">
        <v>33</v>
      </c>
      <c r="N37" s="6"/>
      <c r="O37" s="6"/>
      <c r="P37" s="6"/>
      <c r="Q37" s="6"/>
      <c r="R37" s="6"/>
      <c r="S37" s="3"/>
      <c r="T37" s="3"/>
      <c r="U37" s="5">
        <f t="shared" si="2"/>
        <v>0</v>
      </c>
      <c r="V37" s="5">
        <f t="shared" si="3"/>
        <v>5</v>
      </c>
      <c r="W37" s="10"/>
    </row>
    <row r="38" spans="1:23" x14ac:dyDescent="0.25">
      <c r="A38" s="10" t="s">
        <v>68</v>
      </c>
      <c r="B38" s="10" t="s">
        <v>131</v>
      </c>
      <c r="C38" s="4" t="s">
        <v>220</v>
      </c>
      <c r="D38" s="10" t="s">
        <v>225</v>
      </c>
      <c r="E38" s="6"/>
      <c r="F38" s="6" t="s">
        <v>33</v>
      </c>
      <c r="G38" s="6" t="s">
        <v>33</v>
      </c>
      <c r="H38" s="6" t="s">
        <v>33</v>
      </c>
      <c r="I38" s="6"/>
      <c r="J38" s="6"/>
      <c r="K38" s="6"/>
      <c r="L38" s="6" t="s">
        <v>33</v>
      </c>
      <c r="M38" s="6" t="s">
        <v>33</v>
      </c>
      <c r="N38" s="6" t="s">
        <v>33</v>
      </c>
      <c r="O38" s="6" t="s">
        <v>33</v>
      </c>
      <c r="P38" s="6"/>
      <c r="Q38" s="6"/>
      <c r="R38" s="6"/>
      <c r="S38" s="3"/>
      <c r="T38" s="3"/>
      <c r="U38" s="5">
        <f t="shared" si="2"/>
        <v>0</v>
      </c>
      <c r="V38" s="5">
        <f t="shared" si="3"/>
        <v>7</v>
      </c>
      <c r="W38" s="10"/>
    </row>
    <row r="39" spans="1:23" x14ac:dyDescent="0.25">
      <c r="A39" s="10" t="s">
        <v>132</v>
      </c>
      <c r="B39" s="10" t="s">
        <v>133</v>
      </c>
      <c r="C39" s="10" t="s">
        <v>220</v>
      </c>
      <c r="D39" s="10" t="s">
        <v>225</v>
      </c>
      <c r="E39" s="3"/>
      <c r="F39" s="3"/>
      <c r="G39" s="3" t="s">
        <v>33</v>
      </c>
      <c r="H39" s="5" t="s">
        <v>33</v>
      </c>
      <c r="I39" s="3" t="s">
        <v>33</v>
      </c>
      <c r="J39" s="3"/>
      <c r="K39" s="3" t="s">
        <v>33</v>
      </c>
      <c r="L39" s="3" t="s">
        <v>33</v>
      </c>
      <c r="M39" s="3" t="s">
        <v>33</v>
      </c>
      <c r="N39" s="3" t="s">
        <v>33</v>
      </c>
      <c r="O39" s="3" t="s">
        <v>33</v>
      </c>
      <c r="P39" s="3"/>
      <c r="Q39" s="3"/>
      <c r="R39" s="3"/>
      <c r="S39" s="3"/>
      <c r="T39" s="3"/>
      <c r="U39" s="5">
        <f t="shared" si="2"/>
        <v>0</v>
      </c>
      <c r="V39" s="5">
        <f t="shared" si="3"/>
        <v>8</v>
      </c>
      <c r="W39" s="10"/>
    </row>
    <row r="40" spans="1:23" x14ac:dyDescent="0.25">
      <c r="A40" s="10" t="s">
        <v>24</v>
      </c>
      <c r="B40" s="10" t="s">
        <v>46</v>
      </c>
      <c r="C40" s="10" t="s">
        <v>220</v>
      </c>
      <c r="D40" s="10" t="s">
        <v>222</v>
      </c>
      <c r="E40" s="3"/>
      <c r="F40" s="3" t="s">
        <v>33</v>
      </c>
      <c r="G40" s="3">
        <v>3.5</v>
      </c>
      <c r="H40" s="5">
        <v>2</v>
      </c>
      <c r="I40" s="3" t="s">
        <v>33</v>
      </c>
      <c r="J40" s="3"/>
      <c r="K40" s="3" t="s">
        <v>33</v>
      </c>
      <c r="L40" s="3">
        <v>5</v>
      </c>
      <c r="M40" s="3">
        <v>1</v>
      </c>
      <c r="N40" s="3"/>
      <c r="O40" s="3"/>
      <c r="P40" s="3"/>
      <c r="Q40" s="3"/>
      <c r="R40" s="3"/>
      <c r="S40" s="3"/>
      <c r="T40" s="3"/>
      <c r="U40" s="5">
        <f t="shared" si="2"/>
        <v>11.5</v>
      </c>
      <c r="V40" s="5">
        <f t="shared" si="3"/>
        <v>7</v>
      </c>
      <c r="W40" s="10"/>
    </row>
    <row r="41" spans="1:23" x14ac:dyDescent="0.25">
      <c r="A41" s="10" t="s">
        <v>12</v>
      </c>
      <c r="B41" s="10" t="s">
        <v>71</v>
      </c>
      <c r="C41" s="10" t="s">
        <v>219</v>
      </c>
      <c r="D41" s="10" t="s">
        <v>224</v>
      </c>
      <c r="E41" s="3" t="s">
        <v>33</v>
      </c>
      <c r="F41" s="3" t="s">
        <v>33</v>
      </c>
      <c r="G41" s="3"/>
      <c r="H41" s="5"/>
      <c r="I41" s="3"/>
      <c r="J41" s="3"/>
      <c r="K41" s="3"/>
      <c r="L41" s="3" t="s">
        <v>33</v>
      </c>
      <c r="M41" s="3"/>
      <c r="N41" s="3"/>
      <c r="O41" s="3"/>
      <c r="P41" s="3"/>
      <c r="Q41" s="3"/>
      <c r="R41" s="3"/>
      <c r="S41" s="3"/>
      <c r="T41" s="3"/>
      <c r="U41" s="5">
        <f t="shared" si="2"/>
        <v>0</v>
      </c>
      <c r="V41" s="5">
        <f t="shared" si="3"/>
        <v>3</v>
      </c>
      <c r="W41" s="10"/>
    </row>
    <row r="42" spans="1:23" x14ac:dyDescent="0.25">
      <c r="A42" s="10" t="s">
        <v>12</v>
      </c>
      <c r="B42" s="10" t="s">
        <v>70</v>
      </c>
      <c r="C42" s="10" t="s">
        <v>219</v>
      </c>
      <c r="D42" s="10" t="s">
        <v>222</v>
      </c>
      <c r="E42" s="3"/>
      <c r="F42" s="3" t="s">
        <v>33</v>
      </c>
      <c r="G42" s="3"/>
      <c r="H42" s="5" t="s">
        <v>33</v>
      </c>
      <c r="I42" s="3"/>
      <c r="J42" s="3"/>
      <c r="K42" s="3"/>
      <c r="L42" s="3" t="s">
        <v>33</v>
      </c>
      <c r="M42" s="3" t="s">
        <v>33</v>
      </c>
      <c r="N42" s="3"/>
      <c r="O42" s="3"/>
      <c r="P42" s="3"/>
      <c r="Q42" s="3"/>
      <c r="R42" s="3"/>
      <c r="S42" s="3"/>
      <c r="T42" s="3"/>
      <c r="U42" s="5">
        <f t="shared" si="2"/>
        <v>0</v>
      </c>
      <c r="V42" s="5">
        <f t="shared" si="3"/>
        <v>4</v>
      </c>
      <c r="W42" s="10"/>
    </row>
    <row r="43" spans="1:23" x14ac:dyDescent="0.25">
      <c r="A43" s="10" t="s">
        <v>134</v>
      </c>
      <c r="B43" s="10" t="s">
        <v>135</v>
      </c>
      <c r="C43" s="10" t="s">
        <v>219</v>
      </c>
      <c r="D43" s="10" t="s">
        <v>225</v>
      </c>
      <c r="E43" s="3"/>
      <c r="F43" s="3" t="s">
        <v>33</v>
      </c>
      <c r="G43" s="3"/>
      <c r="H43" s="5" t="s">
        <v>33</v>
      </c>
      <c r="I43" s="3"/>
      <c r="J43" s="3"/>
      <c r="K43" s="3"/>
      <c r="L43" s="3" t="s">
        <v>33</v>
      </c>
      <c r="M43" s="3"/>
      <c r="N43" s="3" t="s">
        <v>33</v>
      </c>
      <c r="O43" s="3"/>
      <c r="P43" s="3"/>
      <c r="Q43" s="3"/>
      <c r="R43" s="3"/>
      <c r="S43" s="3"/>
      <c r="T43" s="3"/>
      <c r="U43" s="5">
        <f t="shared" si="2"/>
        <v>0</v>
      </c>
      <c r="V43" s="5">
        <f t="shared" si="3"/>
        <v>4</v>
      </c>
      <c r="W43" s="10"/>
    </row>
    <row r="44" spans="1:23" x14ac:dyDescent="0.25">
      <c r="A44" s="10" t="s">
        <v>136</v>
      </c>
      <c r="B44" s="10" t="s">
        <v>137</v>
      </c>
      <c r="C44" s="10" t="s">
        <v>220</v>
      </c>
      <c r="D44" s="10" t="s">
        <v>223</v>
      </c>
      <c r="E44" s="3" t="s">
        <v>33</v>
      </c>
      <c r="F44" s="3"/>
      <c r="G44" s="3" t="s">
        <v>33</v>
      </c>
      <c r="H44" s="5" t="s">
        <v>33</v>
      </c>
      <c r="I44" s="3" t="s">
        <v>33</v>
      </c>
      <c r="J44" s="3"/>
      <c r="K44" s="3" t="s">
        <v>33</v>
      </c>
      <c r="L44" s="3" t="s">
        <v>33</v>
      </c>
      <c r="M44" s="3" t="s">
        <v>33</v>
      </c>
      <c r="N44" s="3" t="s">
        <v>33</v>
      </c>
      <c r="O44" s="3" t="s">
        <v>33</v>
      </c>
      <c r="P44" s="3"/>
      <c r="Q44" s="3"/>
      <c r="R44" s="3"/>
      <c r="S44" s="3"/>
      <c r="T44" s="3"/>
      <c r="U44" s="5">
        <f t="shared" si="2"/>
        <v>0</v>
      </c>
      <c r="V44" s="5">
        <f t="shared" si="3"/>
        <v>9</v>
      </c>
      <c r="W44" s="10"/>
    </row>
    <row r="45" spans="1:23" x14ac:dyDescent="0.25">
      <c r="A45" s="10" t="s">
        <v>11</v>
      </c>
      <c r="B45" s="10" t="s">
        <v>60</v>
      </c>
      <c r="C45" s="10" t="s">
        <v>220</v>
      </c>
      <c r="D45" s="10" t="s">
        <v>224</v>
      </c>
      <c r="E45" s="3" t="s">
        <v>33</v>
      </c>
      <c r="F45" s="3" t="s">
        <v>33</v>
      </c>
      <c r="G45" s="3" t="s">
        <v>33</v>
      </c>
      <c r="H45" s="3">
        <v>3</v>
      </c>
      <c r="I45" s="3" t="s">
        <v>33</v>
      </c>
      <c r="J45" s="3"/>
      <c r="K45" s="3" t="s">
        <v>33</v>
      </c>
      <c r="L45" s="3">
        <v>1</v>
      </c>
      <c r="M45" s="3" t="s">
        <v>33</v>
      </c>
      <c r="N45" s="3">
        <v>1</v>
      </c>
      <c r="O45" s="3" t="s">
        <v>33</v>
      </c>
      <c r="P45" s="3"/>
      <c r="Q45" s="3"/>
      <c r="R45" s="3"/>
      <c r="S45" s="3"/>
      <c r="T45" s="3"/>
      <c r="U45" s="5">
        <f t="shared" si="2"/>
        <v>5</v>
      </c>
      <c r="V45" s="5">
        <f t="shared" si="3"/>
        <v>10</v>
      </c>
      <c r="W45" s="10"/>
    </row>
    <row r="46" spans="1:23" x14ac:dyDescent="0.25">
      <c r="A46" s="10" t="s">
        <v>138</v>
      </c>
      <c r="B46" s="10" t="s">
        <v>133</v>
      </c>
      <c r="C46" s="10" t="s">
        <v>219</v>
      </c>
      <c r="D46" s="10" t="s">
        <v>224</v>
      </c>
      <c r="E46" s="3" t="s">
        <v>33</v>
      </c>
      <c r="F46" s="3" t="s">
        <v>33</v>
      </c>
      <c r="G46" s="3"/>
      <c r="H46" s="5" t="s">
        <v>33</v>
      </c>
      <c r="I46" s="3"/>
      <c r="J46" s="3"/>
      <c r="K46" s="3"/>
      <c r="L46" s="3" t="s">
        <v>33</v>
      </c>
      <c r="M46" s="3"/>
      <c r="N46" s="3"/>
      <c r="O46" s="3"/>
      <c r="P46" s="3"/>
      <c r="Q46" s="3"/>
      <c r="R46" s="3"/>
      <c r="S46" s="3"/>
      <c r="T46" s="3"/>
      <c r="U46" s="5">
        <f t="shared" si="2"/>
        <v>0</v>
      </c>
      <c r="V46" s="5">
        <f t="shared" si="3"/>
        <v>4</v>
      </c>
      <c r="W46" s="10"/>
    </row>
    <row r="47" spans="1:23" x14ac:dyDescent="0.25">
      <c r="A47" s="10" t="s">
        <v>72</v>
      </c>
      <c r="B47" s="10" t="s">
        <v>139</v>
      </c>
      <c r="C47" s="10" t="s">
        <v>220</v>
      </c>
      <c r="D47" s="10" t="s">
        <v>224</v>
      </c>
      <c r="E47" s="3" t="s">
        <v>33</v>
      </c>
      <c r="F47" s="3" t="s">
        <v>33</v>
      </c>
      <c r="G47" s="3"/>
      <c r="H47" s="5"/>
      <c r="I47" s="3" t="s">
        <v>33</v>
      </c>
      <c r="J47" s="3"/>
      <c r="K47" s="3" t="s">
        <v>33</v>
      </c>
      <c r="L47" s="3" t="s">
        <v>33</v>
      </c>
      <c r="M47" s="3" t="s">
        <v>33</v>
      </c>
      <c r="N47" s="3" t="s">
        <v>33</v>
      </c>
      <c r="O47" s="3" t="s">
        <v>33</v>
      </c>
      <c r="P47" s="3"/>
      <c r="Q47" s="3"/>
      <c r="R47" s="3"/>
      <c r="S47" s="3"/>
      <c r="T47" s="3"/>
      <c r="U47" s="5">
        <f t="shared" si="2"/>
        <v>0</v>
      </c>
      <c r="V47" s="5">
        <f t="shared" si="3"/>
        <v>8</v>
      </c>
      <c r="W47" s="10"/>
    </row>
    <row r="48" spans="1:23" x14ac:dyDescent="0.25">
      <c r="A48" s="10" t="s">
        <v>100</v>
      </c>
      <c r="B48" s="10" t="s">
        <v>140</v>
      </c>
      <c r="C48" s="10" t="s">
        <v>220</v>
      </c>
      <c r="D48" s="10" t="s">
        <v>225</v>
      </c>
      <c r="E48" s="3" t="s">
        <v>33</v>
      </c>
      <c r="F48" s="3" t="s">
        <v>33</v>
      </c>
      <c r="G48" s="3" t="s">
        <v>33</v>
      </c>
      <c r="H48" s="5" t="s">
        <v>33</v>
      </c>
      <c r="I48" s="3"/>
      <c r="J48" s="3"/>
      <c r="K48" s="3" t="s">
        <v>33</v>
      </c>
      <c r="L48" s="3" t="s">
        <v>33</v>
      </c>
      <c r="M48" s="3" t="s">
        <v>33</v>
      </c>
      <c r="N48" s="3" t="s">
        <v>33</v>
      </c>
      <c r="O48" s="3" t="s">
        <v>33</v>
      </c>
      <c r="P48" s="3"/>
      <c r="Q48" s="3"/>
      <c r="R48" s="3"/>
      <c r="S48" s="3"/>
      <c r="T48" s="3"/>
      <c r="U48" s="5">
        <f t="shared" si="2"/>
        <v>0</v>
      </c>
      <c r="V48" s="5">
        <f t="shared" si="3"/>
        <v>9</v>
      </c>
      <c r="W48" s="10"/>
    </row>
    <row r="49" spans="1:23" x14ac:dyDescent="0.25">
      <c r="A49" s="10" t="s">
        <v>73</v>
      </c>
      <c r="B49" s="10" t="s">
        <v>52</v>
      </c>
      <c r="C49" s="10" t="s">
        <v>220</v>
      </c>
      <c r="D49" s="10" t="s">
        <v>222</v>
      </c>
      <c r="E49" s="3">
        <v>14</v>
      </c>
      <c r="F49" s="3">
        <v>13</v>
      </c>
      <c r="G49" s="3">
        <v>16</v>
      </c>
      <c r="H49" s="5">
        <v>16</v>
      </c>
      <c r="I49" s="3">
        <v>16</v>
      </c>
      <c r="J49" s="3">
        <v>1</v>
      </c>
      <c r="K49" s="3" t="s">
        <v>33</v>
      </c>
      <c r="L49" s="3"/>
      <c r="M49" s="3"/>
      <c r="N49" s="3" t="s">
        <v>33</v>
      </c>
      <c r="O49" s="3"/>
      <c r="P49" s="3"/>
      <c r="Q49" s="3"/>
      <c r="R49" s="3"/>
      <c r="S49" s="3"/>
      <c r="T49" s="3"/>
      <c r="U49" s="9">
        <f t="shared" si="2"/>
        <v>76</v>
      </c>
      <c r="V49" s="5">
        <f t="shared" si="3"/>
        <v>8</v>
      </c>
      <c r="W49" s="10"/>
    </row>
    <row r="50" spans="1:23" x14ac:dyDescent="0.25">
      <c r="A50" s="10" t="s">
        <v>7</v>
      </c>
      <c r="B50" s="10" t="s">
        <v>37</v>
      </c>
      <c r="C50" s="10" t="s">
        <v>220</v>
      </c>
      <c r="D50" s="10" t="s">
        <v>222</v>
      </c>
      <c r="E50" s="3">
        <v>2</v>
      </c>
      <c r="F50" s="3">
        <v>4.25</v>
      </c>
      <c r="G50" s="3" t="s">
        <v>33</v>
      </c>
      <c r="H50" s="3">
        <v>8</v>
      </c>
      <c r="I50" s="3" t="s">
        <v>33</v>
      </c>
      <c r="J50" s="3"/>
      <c r="K50" s="3" t="s">
        <v>33</v>
      </c>
      <c r="L50" s="3" t="s">
        <v>33</v>
      </c>
      <c r="M50" s="3">
        <v>2</v>
      </c>
      <c r="N50" s="3">
        <v>4</v>
      </c>
      <c r="O50" s="3" t="s">
        <v>33</v>
      </c>
      <c r="P50" s="3"/>
      <c r="Q50" s="3"/>
      <c r="R50" s="3"/>
      <c r="S50" s="3"/>
      <c r="T50" s="3"/>
      <c r="U50" s="9">
        <f t="shared" si="2"/>
        <v>20.25</v>
      </c>
      <c r="V50" s="5">
        <f t="shared" si="3"/>
        <v>10</v>
      </c>
      <c r="W50" s="10"/>
    </row>
    <row r="51" spans="1:23" x14ac:dyDescent="0.25">
      <c r="A51" s="10" t="s">
        <v>74</v>
      </c>
      <c r="B51" s="10" t="s">
        <v>75</v>
      </c>
      <c r="C51" s="10" t="s">
        <v>220</v>
      </c>
      <c r="D51" s="10" t="s">
        <v>224</v>
      </c>
      <c r="E51" s="3" t="s">
        <v>33</v>
      </c>
      <c r="F51" s="3">
        <v>5</v>
      </c>
      <c r="G51" s="3" t="s">
        <v>33</v>
      </c>
      <c r="H51" s="5">
        <v>13</v>
      </c>
      <c r="I51" s="3" t="s">
        <v>33</v>
      </c>
      <c r="J51" s="3"/>
      <c r="K51" s="3" t="s">
        <v>33</v>
      </c>
      <c r="L51" s="3">
        <v>3</v>
      </c>
      <c r="M51" s="3">
        <v>4</v>
      </c>
      <c r="N51" s="3"/>
      <c r="O51" s="3" t="s">
        <v>33</v>
      </c>
      <c r="P51" s="3"/>
      <c r="Q51" s="3"/>
      <c r="R51" s="3"/>
      <c r="S51" s="3"/>
      <c r="T51" s="3"/>
      <c r="U51" s="9">
        <f t="shared" si="2"/>
        <v>25</v>
      </c>
      <c r="V51" s="5">
        <f t="shared" si="3"/>
        <v>9</v>
      </c>
      <c r="W51" s="10"/>
    </row>
    <row r="52" spans="1:23" x14ac:dyDescent="0.25">
      <c r="A52" s="10" t="s">
        <v>76</v>
      </c>
      <c r="B52" s="10" t="s">
        <v>77</v>
      </c>
      <c r="C52" s="10" t="s">
        <v>220</v>
      </c>
      <c r="D52" s="10" t="s">
        <v>223</v>
      </c>
      <c r="E52" s="3" t="s">
        <v>33</v>
      </c>
      <c r="F52" s="3">
        <v>1.25</v>
      </c>
      <c r="G52" s="3" t="s">
        <v>33</v>
      </c>
      <c r="H52" s="5">
        <v>4</v>
      </c>
      <c r="I52" s="3" t="s">
        <v>33</v>
      </c>
      <c r="J52" s="3"/>
      <c r="K52" s="3" t="s">
        <v>33</v>
      </c>
      <c r="L52" s="3" t="s">
        <v>33</v>
      </c>
      <c r="M52" s="3" t="s">
        <v>33</v>
      </c>
      <c r="N52" s="3" t="s">
        <v>33</v>
      </c>
      <c r="O52" s="3" t="s">
        <v>33</v>
      </c>
      <c r="P52" s="3"/>
      <c r="Q52" s="3"/>
      <c r="R52" s="3"/>
      <c r="S52" s="3"/>
      <c r="T52" s="3"/>
      <c r="U52" s="5">
        <f t="shared" si="2"/>
        <v>5.25</v>
      </c>
      <c r="V52" s="5">
        <f t="shared" si="3"/>
        <v>10</v>
      </c>
      <c r="W52" s="10"/>
    </row>
    <row r="53" spans="1:23" x14ac:dyDescent="0.25">
      <c r="A53" s="10" t="s">
        <v>25</v>
      </c>
      <c r="B53" s="10" t="s">
        <v>78</v>
      </c>
      <c r="C53" s="10" t="s">
        <v>220</v>
      </c>
      <c r="D53" s="10" t="s">
        <v>222</v>
      </c>
      <c r="E53" s="3">
        <v>4</v>
      </c>
      <c r="F53" s="3">
        <v>4</v>
      </c>
      <c r="G53" s="3" t="s">
        <v>33</v>
      </c>
      <c r="H53" s="5"/>
      <c r="I53" s="3" t="s">
        <v>33</v>
      </c>
      <c r="J53" s="3"/>
      <c r="K53" s="3" t="s">
        <v>33</v>
      </c>
      <c r="L53" s="3"/>
      <c r="M53" s="3" t="s">
        <v>33</v>
      </c>
      <c r="N53" s="3">
        <v>4</v>
      </c>
      <c r="O53" s="3">
        <v>2</v>
      </c>
      <c r="P53" s="3"/>
      <c r="Q53" s="3"/>
      <c r="R53" s="3"/>
      <c r="S53" s="3"/>
      <c r="T53" s="3"/>
      <c r="U53" s="5">
        <f t="shared" si="2"/>
        <v>14</v>
      </c>
      <c r="V53" s="5">
        <f t="shared" si="3"/>
        <v>8</v>
      </c>
      <c r="W53" s="10"/>
    </row>
    <row r="54" spans="1:23" x14ac:dyDescent="0.25">
      <c r="A54" s="10" t="s">
        <v>141</v>
      </c>
      <c r="B54" s="10" t="s">
        <v>142</v>
      </c>
      <c r="C54" s="10" t="s">
        <v>220</v>
      </c>
      <c r="D54" s="10" t="s">
        <v>223</v>
      </c>
      <c r="E54" s="3" t="s">
        <v>33</v>
      </c>
      <c r="F54" s="3" t="s">
        <v>33</v>
      </c>
      <c r="G54" s="3" t="s">
        <v>33</v>
      </c>
      <c r="H54" s="5" t="s">
        <v>33</v>
      </c>
      <c r="I54" s="3" t="s">
        <v>33</v>
      </c>
      <c r="J54" s="3"/>
      <c r="K54" s="3" t="s">
        <v>33</v>
      </c>
      <c r="L54" s="3" t="s">
        <v>33</v>
      </c>
      <c r="M54" s="3" t="s">
        <v>33</v>
      </c>
      <c r="N54" s="3" t="s">
        <v>33</v>
      </c>
      <c r="O54" s="3" t="s">
        <v>33</v>
      </c>
      <c r="P54" s="3"/>
      <c r="Q54" s="3"/>
      <c r="R54" s="3"/>
      <c r="S54" s="3"/>
      <c r="T54" s="3"/>
      <c r="U54" s="5">
        <f t="shared" si="2"/>
        <v>0</v>
      </c>
      <c r="V54" s="5">
        <f t="shared" si="3"/>
        <v>10</v>
      </c>
      <c r="W54" s="10"/>
    </row>
    <row r="55" spans="1:23" x14ac:dyDescent="0.25">
      <c r="A55" s="10" t="s">
        <v>141</v>
      </c>
      <c r="B55" s="10" t="s">
        <v>143</v>
      </c>
      <c r="C55" s="10" t="s">
        <v>220</v>
      </c>
      <c r="D55" s="10" t="s">
        <v>225</v>
      </c>
      <c r="E55" s="3">
        <v>5</v>
      </c>
      <c r="F55" s="3">
        <v>6.25</v>
      </c>
      <c r="G55" s="3">
        <v>2</v>
      </c>
      <c r="H55" s="3">
        <v>2</v>
      </c>
      <c r="I55" s="3">
        <v>3</v>
      </c>
      <c r="J55" s="3"/>
      <c r="K55" s="3" t="s">
        <v>33</v>
      </c>
      <c r="L55" s="3">
        <v>2</v>
      </c>
      <c r="M55" s="3" t="s">
        <v>33</v>
      </c>
      <c r="N55" s="3"/>
      <c r="O55" s="3" t="s">
        <v>33</v>
      </c>
      <c r="P55" s="3"/>
      <c r="Q55" s="3"/>
      <c r="R55" s="3"/>
      <c r="S55" s="3"/>
      <c r="T55" s="3"/>
      <c r="U55" s="9">
        <f t="shared" si="2"/>
        <v>20.25</v>
      </c>
      <c r="V55" s="5">
        <f t="shared" si="3"/>
        <v>9</v>
      </c>
      <c r="W55" s="10"/>
    </row>
    <row r="56" spans="1:23" x14ac:dyDescent="0.25">
      <c r="A56" s="10" t="s">
        <v>144</v>
      </c>
      <c r="B56" s="10" t="s">
        <v>145</v>
      </c>
      <c r="C56" s="10" t="s">
        <v>220</v>
      </c>
      <c r="D56" s="10" t="s">
        <v>222</v>
      </c>
      <c r="E56" s="3" t="s">
        <v>33</v>
      </c>
      <c r="F56" s="3" t="s">
        <v>33</v>
      </c>
      <c r="G56" s="3" t="s">
        <v>33</v>
      </c>
      <c r="H56" s="5" t="s">
        <v>33</v>
      </c>
      <c r="I56" s="3"/>
      <c r="J56" s="3"/>
      <c r="K56" s="3"/>
      <c r="L56" s="3" t="s">
        <v>33</v>
      </c>
      <c r="M56" s="3"/>
      <c r="N56" s="3" t="s">
        <v>33</v>
      </c>
      <c r="O56" s="3" t="s">
        <v>33</v>
      </c>
      <c r="P56" s="3"/>
      <c r="Q56" s="3"/>
      <c r="R56" s="3"/>
      <c r="S56" s="3"/>
      <c r="T56" s="3"/>
      <c r="U56" s="5">
        <f t="shared" si="2"/>
        <v>0</v>
      </c>
      <c r="V56" s="5">
        <f t="shared" si="3"/>
        <v>7</v>
      </c>
      <c r="W56" s="10"/>
    </row>
    <row r="57" spans="1:23" x14ac:dyDescent="0.25">
      <c r="A57" s="10" t="s">
        <v>16</v>
      </c>
      <c r="B57" s="10" t="s">
        <v>79</v>
      </c>
      <c r="C57" s="10" t="s">
        <v>220</v>
      </c>
      <c r="D57" s="10" t="s">
        <v>222</v>
      </c>
      <c r="E57" s="3">
        <v>5.5</v>
      </c>
      <c r="F57" s="3">
        <v>6</v>
      </c>
      <c r="G57" s="3" t="s">
        <v>33</v>
      </c>
      <c r="H57" s="3">
        <v>3</v>
      </c>
      <c r="I57" s="3" t="s">
        <v>33</v>
      </c>
      <c r="J57" s="3"/>
      <c r="K57" s="3" t="s">
        <v>33</v>
      </c>
      <c r="L57" s="3" t="s">
        <v>33</v>
      </c>
      <c r="M57" s="3">
        <v>2</v>
      </c>
      <c r="N57" s="3">
        <v>7</v>
      </c>
      <c r="O57" s="3">
        <v>3</v>
      </c>
      <c r="P57" s="3"/>
      <c r="Q57" s="3"/>
      <c r="R57" s="3"/>
      <c r="S57" s="3"/>
      <c r="T57" s="3"/>
      <c r="U57" s="9">
        <f t="shared" si="2"/>
        <v>26.5</v>
      </c>
      <c r="V57" s="5">
        <f t="shared" si="3"/>
        <v>10</v>
      </c>
      <c r="W57" s="10"/>
    </row>
    <row r="58" spans="1:23" x14ac:dyDescent="0.25">
      <c r="A58" s="10" t="s">
        <v>146</v>
      </c>
      <c r="B58" s="10" t="s">
        <v>34</v>
      </c>
      <c r="C58" s="10" t="s">
        <v>220</v>
      </c>
      <c r="D58" s="10" t="s">
        <v>224</v>
      </c>
      <c r="E58" s="3" t="s">
        <v>33</v>
      </c>
      <c r="F58" s="3" t="s">
        <v>33</v>
      </c>
      <c r="G58" s="3" t="s">
        <v>33</v>
      </c>
      <c r="H58" s="3" t="s">
        <v>33</v>
      </c>
      <c r="I58" s="3"/>
      <c r="J58" s="3"/>
      <c r="K58" s="3"/>
      <c r="L58" s="3" t="s">
        <v>33</v>
      </c>
      <c r="M58" s="3"/>
      <c r="N58" s="3" t="s">
        <v>33</v>
      </c>
      <c r="O58" s="3"/>
      <c r="P58" s="3"/>
      <c r="Q58" s="3"/>
      <c r="R58" s="3"/>
      <c r="S58" s="3"/>
      <c r="T58" s="3"/>
      <c r="U58" s="5">
        <f t="shared" si="2"/>
        <v>0</v>
      </c>
      <c r="V58" s="5">
        <f t="shared" si="3"/>
        <v>6</v>
      </c>
      <c r="W58" s="10"/>
    </row>
    <row r="59" spans="1:23" x14ac:dyDescent="0.25">
      <c r="A59" s="10" t="s">
        <v>147</v>
      </c>
      <c r="B59" s="10" t="s">
        <v>148</v>
      </c>
      <c r="C59" s="10" t="s">
        <v>219</v>
      </c>
      <c r="D59" s="10" t="s">
        <v>225</v>
      </c>
      <c r="E59" s="3"/>
      <c r="F59" s="3"/>
      <c r="G59" s="3"/>
      <c r="H59" s="3"/>
      <c r="I59" s="3"/>
      <c r="J59" s="3"/>
      <c r="K59" s="3"/>
      <c r="L59" s="3" t="s">
        <v>33</v>
      </c>
      <c r="M59" s="3"/>
      <c r="N59" s="3"/>
      <c r="O59" s="3"/>
      <c r="P59" s="3"/>
      <c r="Q59" s="3"/>
      <c r="R59" s="3"/>
      <c r="S59" s="3"/>
      <c r="T59" s="3"/>
      <c r="U59" s="5">
        <f t="shared" si="2"/>
        <v>0</v>
      </c>
      <c r="V59" s="5">
        <f t="shared" si="3"/>
        <v>1</v>
      </c>
      <c r="W59" s="10"/>
    </row>
    <row r="60" spans="1:23" x14ac:dyDescent="0.25">
      <c r="A60" s="10" t="s">
        <v>149</v>
      </c>
      <c r="B60" s="10" t="s">
        <v>44</v>
      </c>
      <c r="C60" s="10" t="s">
        <v>220</v>
      </c>
      <c r="D60" s="10" t="s">
        <v>223</v>
      </c>
      <c r="E60" s="3">
        <v>2.5</v>
      </c>
      <c r="F60" s="3" t="s">
        <v>33</v>
      </c>
      <c r="G60" s="3" t="s">
        <v>33</v>
      </c>
      <c r="H60" s="3" t="s">
        <v>33</v>
      </c>
      <c r="I60" s="3" t="s">
        <v>33</v>
      </c>
      <c r="J60" s="3"/>
      <c r="K60" s="3" t="s">
        <v>33</v>
      </c>
      <c r="L60" s="3" t="s">
        <v>33</v>
      </c>
      <c r="M60" s="3"/>
      <c r="N60" s="3" t="s">
        <v>33</v>
      </c>
      <c r="O60" s="3" t="s">
        <v>33</v>
      </c>
      <c r="P60" s="3"/>
      <c r="Q60" s="3"/>
      <c r="R60" s="3"/>
      <c r="S60" s="3"/>
      <c r="T60" s="3"/>
      <c r="U60" s="5">
        <f t="shared" si="2"/>
        <v>2.5</v>
      </c>
      <c r="V60" s="5">
        <f t="shared" si="3"/>
        <v>9</v>
      </c>
      <c r="W60" s="10"/>
    </row>
    <row r="61" spans="1:23" x14ac:dyDescent="0.25">
      <c r="A61" s="10" t="s">
        <v>212</v>
      </c>
      <c r="B61" s="10" t="s">
        <v>150</v>
      </c>
      <c r="C61" s="10" t="s">
        <v>219</v>
      </c>
      <c r="D61" s="10" t="s">
        <v>222</v>
      </c>
      <c r="E61" s="3"/>
      <c r="F61" s="3" t="s">
        <v>33</v>
      </c>
      <c r="G61" s="3"/>
      <c r="H61" s="3" t="s">
        <v>33</v>
      </c>
      <c r="I61" s="3"/>
      <c r="J61" s="3"/>
      <c r="K61" s="3"/>
      <c r="L61" s="3"/>
      <c r="M61" s="3"/>
      <c r="N61" s="3" t="s">
        <v>33</v>
      </c>
      <c r="O61" s="3"/>
      <c r="P61" s="3"/>
      <c r="Q61" s="3"/>
      <c r="R61" s="3"/>
      <c r="S61" s="3"/>
      <c r="T61" s="3"/>
      <c r="U61" s="5">
        <f t="shared" si="2"/>
        <v>0</v>
      </c>
      <c r="V61" s="5">
        <f t="shared" si="3"/>
        <v>3</v>
      </c>
      <c r="W61" s="10"/>
    </row>
    <row r="62" spans="1:23" x14ac:dyDescent="0.25">
      <c r="A62" s="10" t="s">
        <v>151</v>
      </c>
      <c r="B62" s="10" t="s">
        <v>152</v>
      </c>
      <c r="C62" s="10" t="s">
        <v>220</v>
      </c>
      <c r="D62" s="10" t="s">
        <v>225</v>
      </c>
      <c r="E62" s="3" t="s">
        <v>33</v>
      </c>
      <c r="F62" s="3" t="s">
        <v>33</v>
      </c>
      <c r="G62" s="3" t="s">
        <v>33</v>
      </c>
      <c r="H62" s="3" t="s">
        <v>33</v>
      </c>
      <c r="I62" s="3"/>
      <c r="J62" s="3"/>
      <c r="K62" s="3" t="s">
        <v>33</v>
      </c>
      <c r="L62" s="3" t="s">
        <v>33</v>
      </c>
      <c r="M62" s="3" t="s">
        <v>33</v>
      </c>
      <c r="N62" s="3" t="s">
        <v>33</v>
      </c>
      <c r="O62" s="3" t="s">
        <v>33</v>
      </c>
      <c r="P62" s="3"/>
      <c r="Q62" s="3"/>
      <c r="R62" s="3"/>
      <c r="S62" s="3"/>
      <c r="T62" s="3"/>
      <c r="U62" s="5">
        <f t="shared" si="2"/>
        <v>0</v>
      </c>
      <c r="V62" s="5">
        <f t="shared" si="3"/>
        <v>9</v>
      </c>
      <c r="W62" s="10"/>
    </row>
    <row r="63" spans="1:23" x14ac:dyDescent="0.25">
      <c r="A63" s="10" t="s">
        <v>13</v>
      </c>
      <c r="B63" s="10" t="s">
        <v>80</v>
      </c>
      <c r="C63" s="10" t="s">
        <v>220</v>
      </c>
      <c r="D63" s="10" t="s">
        <v>222</v>
      </c>
      <c r="E63" s="3">
        <v>2</v>
      </c>
      <c r="F63" s="3">
        <v>4</v>
      </c>
      <c r="G63" s="3">
        <v>1</v>
      </c>
      <c r="H63" s="3">
        <v>8</v>
      </c>
      <c r="I63" s="3" t="s">
        <v>33</v>
      </c>
      <c r="J63" s="3"/>
      <c r="K63" s="3" t="s">
        <v>33</v>
      </c>
      <c r="L63" s="3">
        <v>6</v>
      </c>
      <c r="M63" s="3">
        <v>3</v>
      </c>
      <c r="N63" s="3">
        <v>7</v>
      </c>
      <c r="O63" s="3">
        <v>2</v>
      </c>
      <c r="P63" s="3"/>
      <c r="Q63" s="3"/>
      <c r="R63" s="3"/>
      <c r="S63" s="3"/>
      <c r="T63" s="3"/>
      <c r="U63" s="9">
        <f t="shared" si="2"/>
        <v>33</v>
      </c>
      <c r="V63" s="5">
        <f t="shared" si="3"/>
        <v>10</v>
      </c>
      <c r="W63" s="10"/>
    </row>
    <row r="64" spans="1:23" x14ac:dyDescent="0.25">
      <c r="A64" s="10" t="s">
        <v>153</v>
      </c>
      <c r="B64" s="10" t="s">
        <v>154</v>
      </c>
      <c r="C64" s="10" t="s">
        <v>220</v>
      </c>
      <c r="D64" s="10" t="s">
        <v>225</v>
      </c>
      <c r="E64" s="3" t="s">
        <v>33</v>
      </c>
      <c r="F64" s="3" t="s">
        <v>33</v>
      </c>
      <c r="G64" s="3" t="s">
        <v>33</v>
      </c>
      <c r="H64" s="3">
        <v>1</v>
      </c>
      <c r="I64" s="3" t="s">
        <v>33</v>
      </c>
      <c r="J64" s="3"/>
      <c r="K64" s="3" t="s">
        <v>33</v>
      </c>
      <c r="L64" s="3">
        <v>3</v>
      </c>
      <c r="M64" s="3" t="s">
        <v>33</v>
      </c>
      <c r="N64" s="3">
        <v>2</v>
      </c>
      <c r="O64" s="3" t="s">
        <v>33</v>
      </c>
      <c r="P64" s="3"/>
      <c r="Q64" s="3"/>
      <c r="R64" s="3"/>
      <c r="S64" s="3"/>
      <c r="T64" s="3"/>
      <c r="U64" s="5">
        <f t="shared" si="2"/>
        <v>6</v>
      </c>
      <c r="V64" s="5">
        <f t="shared" si="3"/>
        <v>10</v>
      </c>
      <c r="W64" s="10"/>
    </row>
    <row r="65" spans="1:23" x14ac:dyDescent="0.25">
      <c r="A65" s="7"/>
      <c r="B65" s="8"/>
      <c r="C65"/>
      <c r="D65" s="1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3"/>
    </row>
    <row r="66" spans="1:23" x14ac:dyDescent="0.25">
      <c r="A66" s="7"/>
      <c r="B66" s="8"/>
      <c r="C66"/>
      <c r="D66" s="11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3"/>
    </row>
    <row r="67" spans="1:23" x14ac:dyDescent="0.25">
      <c r="A67" s="7"/>
      <c r="B67" s="8"/>
      <c r="C67"/>
      <c r="D67" s="11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3"/>
    </row>
    <row r="68" spans="1:23" x14ac:dyDescent="0.25">
      <c r="A68" s="7"/>
      <c r="B68" s="8"/>
      <c r="C68"/>
      <c r="D68" s="11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3"/>
    </row>
    <row r="69" spans="1:23" x14ac:dyDescent="0.25">
      <c r="A69" s="7"/>
      <c r="B69" s="8"/>
      <c r="C69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3"/>
    </row>
    <row r="70" spans="1:23" x14ac:dyDescent="0.25">
      <c r="A70" s="7"/>
      <c r="B70" s="8"/>
      <c r="C70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3"/>
    </row>
    <row r="71" spans="1:23" x14ac:dyDescent="0.25">
      <c r="A71" s="7"/>
      <c r="B71" s="8"/>
      <c r="C7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3"/>
    </row>
    <row r="72" spans="1:23" x14ac:dyDescent="0.25">
      <c r="C72"/>
      <c r="E72" s="1"/>
      <c r="T72"/>
      <c r="V72" s="1"/>
    </row>
    <row r="73" spans="1:23" ht="23.25" x14ac:dyDescent="0.35">
      <c r="A73" s="14" t="s">
        <v>0</v>
      </c>
      <c r="B73" s="15"/>
      <c r="C73" s="10"/>
      <c r="D73" s="16"/>
      <c r="E73" s="6"/>
      <c r="F73" s="22" t="s">
        <v>217</v>
      </c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4"/>
    </row>
    <row r="74" spans="1:23" ht="39" x14ac:dyDescent="0.25">
      <c r="A74" s="17" t="s">
        <v>1</v>
      </c>
      <c r="B74" s="17" t="s">
        <v>6</v>
      </c>
      <c r="C74" s="18" t="s">
        <v>17</v>
      </c>
      <c r="D74" s="21" t="s">
        <v>109</v>
      </c>
      <c r="E74" s="20" t="s">
        <v>197</v>
      </c>
      <c r="F74" s="20" t="s">
        <v>198</v>
      </c>
      <c r="G74" s="20" t="s">
        <v>199</v>
      </c>
      <c r="H74" s="20" t="s">
        <v>200</v>
      </c>
      <c r="I74" s="20" t="s">
        <v>201</v>
      </c>
      <c r="J74" s="20" t="s">
        <v>202</v>
      </c>
      <c r="K74" s="20" t="s">
        <v>203</v>
      </c>
      <c r="L74" s="20" t="s">
        <v>204</v>
      </c>
      <c r="M74" s="20" t="s">
        <v>206</v>
      </c>
      <c r="N74" s="20" t="s">
        <v>205</v>
      </c>
      <c r="O74" s="20" t="s">
        <v>207</v>
      </c>
      <c r="P74" s="20" t="s">
        <v>208</v>
      </c>
      <c r="Q74" s="20" t="s">
        <v>211</v>
      </c>
      <c r="R74" s="20" t="s">
        <v>210</v>
      </c>
      <c r="S74" s="20" t="s">
        <v>209</v>
      </c>
      <c r="T74" s="20" t="s">
        <v>18</v>
      </c>
      <c r="U74" s="20" t="s">
        <v>2</v>
      </c>
      <c r="V74" s="20" t="s">
        <v>3</v>
      </c>
      <c r="W74" s="20" t="s">
        <v>108</v>
      </c>
    </row>
    <row r="75" spans="1:23" x14ac:dyDescent="0.25">
      <c r="A75" s="10" t="s">
        <v>155</v>
      </c>
      <c r="B75" s="10" t="s">
        <v>156</v>
      </c>
      <c r="C75" s="10" t="s">
        <v>220</v>
      </c>
      <c r="D75" s="10" t="s">
        <v>225</v>
      </c>
      <c r="E75" s="6" t="s">
        <v>33</v>
      </c>
      <c r="F75" s="3">
        <v>0.5</v>
      </c>
      <c r="G75" s="3" t="s">
        <v>33</v>
      </c>
      <c r="H75" s="3">
        <v>1</v>
      </c>
      <c r="I75" s="6"/>
      <c r="J75" s="6"/>
      <c r="K75" s="6" t="s">
        <v>33</v>
      </c>
      <c r="L75" s="6">
        <v>1</v>
      </c>
      <c r="M75" s="6" t="s">
        <v>33</v>
      </c>
      <c r="N75" s="6"/>
      <c r="O75" s="6" t="s">
        <v>33</v>
      </c>
      <c r="P75" s="3"/>
      <c r="Q75" s="3"/>
      <c r="R75" s="6"/>
      <c r="S75" s="3"/>
      <c r="T75" s="3"/>
      <c r="U75" s="5">
        <f t="shared" ref="U75:U120" si="4">SUM(E75:T75)</f>
        <v>2.5</v>
      </c>
      <c r="V75" s="5">
        <f t="shared" ref="V75:V120" si="5">COUNTIFS(E75:T75,"&lt;&gt;",E75:T75,"&lt;&gt;*N*")</f>
        <v>8</v>
      </c>
      <c r="W75" s="10"/>
    </row>
    <row r="76" spans="1:23" x14ac:dyDescent="0.25">
      <c r="A76" s="10" t="s">
        <v>157</v>
      </c>
      <c r="B76" s="10" t="s">
        <v>158</v>
      </c>
      <c r="C76" s="10" t="s">
        <v>219</v>
      </c>
      <c r="D76" s="10" t="s">
        <v>224</v>
      </c>
      <c r="E76" s="3"/>
      <c r="F76" s="3"/>
      <c r="G76" s="3"/>
      <c r="H76" s="5" t="s">
        <v>33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5">
        <f t="shared" si="4"/>
        <v>0</v>
      </c>
      <c r="V76" s="5">
        <f t="shared" si="5"/>
        <v>1</v>
      </c>
      <c r="W76" s="10"/>
    </row>
    <row r="77" spans="1:23" x14ac:dyDescent="0.25">
      <c r="A77" s="10" t="s">
        <v>159</v>
      </c>
      <c r="B77" s="10" t="s">
        <v>160</v>
      </c>
      <c r="C77" s="10" t="s">
        <v>220</v>
      </c>
      <c r="D77" s="10" t="s">
        <v>224</v>
      </c>
      <c r="E77" s="3" t="s">
        <v>33</v>
      </c>
      <c r="F77" s="3" t="s">
        <v>33</v>
      </c>
      <c r="G77" s="3" t="s">
        <v>33</v>
      </c>
      <c r="H77" s="3" t="s">
        <v>33</v>
      </c>
      <c r="I77" s="3"/>
      <c r="J77" s="3"/>
      <c r="K77" s="3" t="s">
        <v>33</v>
      </c>
      <c r="L77" s="3" t="s">
        <v>33</v>
      </c>
      <c r="M77" s="3" t="s">
        <v>33</v>
      </c>
      <c r="N77" s="3" t="s">
        <v>33</v>
      </c>
      <c r="O77" s="3">
        <v>5</v>
      </c>
      <c r="P77" s="3"/>
      <c r="Q77" s="3"/>
      <c r="R77" s="3"/>
      <c r="S77" s="3"/>
      <c r="T77" s="3"/>
      <c r="U77" s="5">
        <f t="shared" si="4"/>
        <v>5</v>
      </c>
      <c r="V77" s="5">
        <f t="shared" si="5"/>
        <v>9</v>
      </c>
      <c r="W77" s="10"/>
    </row>
    <row r="78" spans="1:23" x14ac:dyDescent="0.25">
      <c r="A78" s="10" t="s">
        <v>81</v>
      </c>
      <c r="B78" s="10" t="s">
        <v>82</v>
      </c>
      <c r="C78" s="10" t="s">
        <v>219</v>
      </c>
      <c r="D78" s="10" t="s">
        <v>223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3"/>
      <c r="Q78" s="3"/>
      <c r="R78" s="5"/>
      <c r="S78" s="3"/>
      <c r="T78" s="3"/>
      <c r="U78" s="5">
        <f t="shared" si="4"/>
        <v>0</v>
      </c>
      <c r="V78" s="5">
        <f t="shared" si="5"/>
        <v>0</v>
      </c>
      <c r="W78" s="10"/>
    </row>
    <row r="79" spans="1:23" x14ac:dyDescent="0.25">
      <c r="A79" s="10" t="s">
        <v>161</v>
      </c>
      <c r="B79" s="10" t="s">
        <v>162</v>
      </c>
      <c r="C79" s="10" t="s">
        <v>219</v>
      </c>
      <c r="D79" s="10" t="s">
        <v>225</v>
      </c>
      <c r="E79" s="6"/>
      <c r="F79" s="3"/>
      <c r="G79" s="3"/>
      <c r="H79" s="5"/>
      <c r="I79" s="6"/>
      <c r="J79" s="6"/>
      <c r="K79" s="6"/>
      <c r="L79" s="6" t="s">
        <v>33</v>
      </c>
      <c r="M79" s="6"/>
      <c r="N79" s="6"/>
      <c r="O79" s="6"/>
      <c r="P79" s="6"/>
      <c r="Q79" s="6"/>
      <c r="R79" s="6"/>
      <c r="S79" s="3"/>
      <c r="T79" s="3"/>
      <c r="U79" s="5">
        <f t="shared" si="4"/>
        <v>0</v>
      </c>
      <c r="V79" s="5">
        <f t="shared" si="5"/>
        <v>1</v>
      </c>
      <c r="W79" s="10"/>
    </row>
    <row r="80" spans="1:23" x14ac:dyDescent="0.25">
      <c r="A80" s="10" t="s">
        <v>163</v>
      </c>
      <c r="B80" s="10" t="s">
        <v>164</v>
      </c>
      <c r="C80" s="10" t="s">
        <v>219</v>
      </c>
      <c r="D80" s="10" t="s">
        <v>224</v>
      </c>
      <c r="E80" s="6"/>
      <c r="F80" s="3"/>
      <c r="G80" s="3"/>
      <c r="H80" s="5"/>
      <c r="I80" s="6"/>
      <c r="J80" s="6"/>
      <c r="K80" s="6"/>
      <c r="L80" s="6" t="s">
        <v>33</v>
      </c>
      <c r="M80" s="6"/>
      <c r="N80" s="6"/>
      <c r="O80" s="6"/>
      <c r="P80" s="6"/>
      <c r="Q80" s="6"/>
      <c r="R80" s="6"/>
      <c r="S80" s="3"/>
      <c r="T80" s="3"/>
      <c r="U80" s="5">
        <f t="shared" si="4"/>
        <v>0</v>
      </c>
      <c r="V80" s="5">
        <f t="shared" si="5"/>
        <v>1</v>
      </c>
      <c r="W80" s="10"/>
    </row>
    <row r="81" spans="1:23" x14ac:dyDescent="0.25">
      <c r="A81" s="10" t="s">
        <v>5</v>
      </c>
      <c r="B81" s="10" t="s">
        <v>83</v>
      </c>
      <c r="C81" s="10" t="s">
        <v>220</v>
      </c>
      <c r="D81" s="10" t="s">
        <v>223</v>
      </c>
      <c r="E81" s="3" t="s">
        <v>33</v>
      </c>
      <c r="F81" s="3">
        <v>5</v>
      </c>
      <c r="G81" s="3" t="s">
        <v>33</v>
      </c>
      <c r="H81" s="5">
        <v>10</v>
      </c>
      <c r="I81" s="3" t="s">
        <v>33</v>
      </c>
      <c r="J81" s="3"/>
      <c r="K81" s="3" t="s">
        <v>33</v>
      </c>
      <c r="L81" s="3">
        <v>5</v>
      </c>
      <c r="M81" s="3" t="s">
        <v>33</v>
      </c>
      <c r="N81" s="3"/>
      <c r="O81" s="3" t="s">
        <v>33</v>
      </c>
      <c r="P81" s="3"/>
      <c r="Q81" s="3"/>
      <c r="R81" s="3"/>
      <c r="S81" s="3"/>
      <c r="T81" s="3"/>
      <c r="U81" s="9">
        <f t="shared" si="4"/>
        <v>20</v>
      </c>
      <c r="V81" s="5">
        <f t="shared" si="5"/>
        <v>9</v>
      </c>
      <c r="W81" s="10"/>
    </row>
    <row r="82" spans="1:23" x14ac:dyDescent="0.25">
      <c r="A82" s="10" t="s">
        <v>165</v>
      </c>
      <c r="B82" s="10" t="s">
        <v>166</v>
      </c>
      <c r="C82" s="10" t="s">
        <v>219</v>
      </c>
      <c r="D82" s="10" t="s">
        <v>224</v>
      </c>
      <c r="E82" s="3"/>
      <c r="F82" s="3"/>
      <c r="G82" s="3"/>
      <c r="H82" s="5" t="s">
        <v>33</v>
      </c>
      <c r="I82" s="3"/>
      <c r="J82" s="3"/>
      <c r="K82" s="3"/>
      <c r="L82" s="3"/>
      <c r="M82" s="3"/>
      <c r="N82" s="3" t="s">
        <v>33</v>
      </c>
      <c r="O82" s="3"/>
      <c r="P82" s="3"/>
      <c r="Q82" s="3"/>
      <c r="R82" s="3"/>
      <c r="S82" s="3"/>
      <c r="T82" s="3"/>
      <c r="U82" s="5">
        <f t="shared" si="4"/>
        <v>0</v>
      </c>
      <c r="V82" s="5">
        <f t="shared" si="5"/>
        <v>2</v>
      </c>
      <c r="W82" s="10"/>
    </row>
    <row r="83" spans="1:23" x14ac:dyDescent="0.25">
      <c r="A83" s="10" t="s">
        <v>53</v>
      </c>
      <c r="B83" s="10" t="s">
        <v>84</v>
      </c>
      <c r="C83" s="10" t="s">
        <v>220</v>
      </c>
      <c r="D83" s="10" t="s">
        <v>224</v>
      </c>
      <c r="E83" s="3" t="s">
        <v>33</v>
      </c>
      <c r="F83" s="3"/>
      <c r="G83" s="3" t="s">
        <v>33</v>
      </c>
      <c r="H83" s="3">
        <v>2</v>
      </c>
      <c r="I83" s="3"/>
      <c r="J83" s="3"/>
      <c r="K83" s="3" t="s">
        <v>33</v>
      </c>
      <c r="L83" s="3">
        <v>1</v>
      </c>
      <c r="M83" s="3" t="s">
        <v>33</v>
      </c>
      <c r="N83" s="3" t="s">
        <v>33</v>
      </c>
      <c r="O83" s="3"/>
      <c r="P83" s="3"/>
      <c r="Q83" s="3"/>
      <c r="R83" s="3"/>
      <c r="S83" s="3"/>
      <c r="T83" s="3"/>
      <c r="U83" s="5">
        <f t="shared" si="4"/>
        <v>3</v>
      </c>
      <c r="V83" s="5">
        <f t="shared" si="5"/>
        <v>7</v>
      </c>
      <c r="W83" s="10"/>
    </row>
    <row r="84" spans="1:23" x14ac:dyDescent="0.25">
      <c r="A84" s="10" t="s">
        <v>85</v>
      </c>
      <c r="B84" s="10" t="s">
        <v>86</v>
      </c>
      <c r="C84" s="10" t="s">
        <v>220</v>
      </c>
      <c r="D84" s="10" t="s">
        <v>224</v>
      </c>
      <c r="E84" s="3" t="s">
        <v>33</v>
      </c>
      <c r="F84" s="3">
        <v>0.5</v>
      </c>
      <c r="G84" s="3">
        <v>0.75</v>
      </c>
      <c r="H84" s="3" t="s">
        <v>33</v>
      </c>
      <c r="I84" s="3" t="s">
        <v>33</v>
      </c>
      <c r="J84" s="3"/>
      <c r="K84" s="3" t="s">
        <v>33</v>
      </c>
      <c r="L84" s="3" t="s">
        <v>33</v>
      </c>
      <c r="M84" s="3">
        <v>0.75</v>
      </c>
      <c r="N84" s="3" t="s">
        <v>33</v>
      </c>
      <c r="O84" s="3" t="s">
        <v>33</v>
      </c>
      <c r="P84" s="3"/>
      <c r="Q84" s="3"/>
      <c r="R84" s="3"/>
      <c r="S84" s="3"/>
      <c r="T84" s="3"/>
      <c r="U84" s="5">
        <f t="shared" si="4"/>
        <v>2</v>
      </c>
      <c r="V84" s="5">
        <f t="shared" si="5"/>
        <v>10</v>
      </c>
      <c r="W84" s="10"/>
    </row>
    <row r="85" spans="1:23" x14ac:dyDescent="0.25">
      <c r="A85" s="10" t="s">
        <v>213</v>
      </c>
      <c r="B85" s="10" t="s">
        <v>167</v>
      </c>
      <c r="C85" s="10" t="s">
        <v>219</v>
      </c>
      <c r="D85" s="10" t="s">
        <v>224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3"/>
      <c r="Q85" s="3"/>
      <c r="R85" s="6"/>
      <c r="S85" s="3"/>
      <c r="T85" s="3"/>
      <c r="U85" s="5">
        <f t="shared" si="4"/>
        <v>0</v>
      </c>
      <c r="V85" s="5">
        <f t="shared" si="5"/>
        <v>0</v>
      </c>
      <c r="W85" s="10"/>
    </row>
    <row r="86" spans="1:23" x14ac:dyDescent="0.25">
      <c r="A86" s="10" t="s">
        <v>168</v>
      </c>
      <c r="B86" s="10" t="s">
        <v>169</v>
      </c>
      <c r="C86" s="10" t="s">
        <v>219</v>
      </c>
      <c r="D86" s="10" t="s">
        <v>223</v>
      </c>
      <c r="E86" s="3"/>
      <c r="F86" s="3"/>
      <c r="G86" s="3"/>
      <c r="H86" s="3"/>
      <c r="I86" s="3"/>
      <c r="J86" s="3"/>
      <c r="K86" s="3"/>
      <c r="L86" s="3" t="s">
        <v>33</v>
      </c>
      <c r="M86" s="3"/>
      <c r="N86" s="3" t="s">
        <v>33</v>
      </c>
      <c r="O86" s="3"/>
      <c r="P86" s="3"/>
      <c r="Q86" s="3"/>
      <c r="R86" s="3"/>
      <c r="S86" s="3"/>
      <c r="T86" s="3"/>
      <c r="U86" s="5">
        <f t="shared" si="4"/>
        <v>0</v>
      </c>
      <c r="V86" s="5">
        <f t="shared" si="5"/>
        <v>2</v>
      </c>
      <c r="W86" s="10"/>
    </row>
    <row r="87" spans="1:23" x14ac:dyDescent="0.25">
      <c r="A87" s="10" t="s">
        <v>14</v>
      </c>
      <c r="B87" s="10" t="s">
        <v>87</v>
      </c>
      <c r="C87" s="10" t="s">
        <v>220</v>
      </c>
      <c r="D87" s="10" t="s">
        <v>222</v>
      </c>
      <c r="E87" s="5" t="s">
        <v>33</v>
      </c>
      <c r="F87" s="5" t="s">
        <v>33</v>
      </c>
      <c r="G87" s="5" t="s">
        <v>33</v>
      </c>
      <c r="H87" s="3" t="s">
        <v>33</v>
      </c>
      <c r="I87" s="3" t="s">
        <v>33</v>
      </c>
      <c r="J87" s="3"/>
      <c r="K87" s="3"/>
      <c r="L87" s="3" t="s">
        <v>33</v>
      </c>
      <c r="M87" s="3" t="s">
        <v>33</v>
      </c>
      <c r="N87" s="3" t="s">
        <v>33</v>
      </c>
      <c r="O87" s="3" t="s">
        <v>33</v>
      </c>
      <c r="P87" s="3"/>
      <c r="Q87" s="3"/>
      <c r="R87" s="3"/>
      <c r="S87" s="3"/>
      <c r="T87" s="3"/>
      <c r="U87" s="5">
        <f t="shared" si="4"/>
        <v>0</v>
      </c>
      <c r="V87" s="5">
        <f t="shared" si="5"/>
        <v>9</v>
      </c>
      <c r="W87" s="10"/>
    </row>
    <row r="88" spans="1:23" x14ac:dyDescent="0.25">
      <c r="A88" s="10" t="s">
        <v>27</v>
      </c>
      <c r="B88" s="10" t="s">
        <v>170</v>
      </c>
      <c r="C88" s="10" t="s">
        <v>220</v>
      </c>
      <c r="D88" s="10" t="s">
        <v>225</v>
      </c>
      <c r="E88" s="6">
        <v>1</v>
      </c>
      <c r="F88" s="3" t="s">
        <v>33</v>
      </c>
      <c r="G88" s="3">
        <v>6</v>
      </c>
      <c r="H88" s="3">
        <v>8</v>
      </c>
      <c r="I88" s="6">
        <v>6</v>
      </c>
      <c r="J88" s="6"/>
      <c r="K88" s="6">
        <v>1.5</v>
      </c>
      <c r="L88" s="6">
        <v>4</v>
      </c>
      <c r="M88" s="6">
        <v>6</v>
      </c>
      <c r="N88" s="6"/>
      <c r="O88" s="6">
        <v>6</v>
      </c>
      <c r="P88" s="3"/>
      <c r="Q88" s="3"/>
      <c r="R88" s="6"/>
      <c r="S88" s="3"/>
      <c r="T88" s="3"/>
      <c r="U88" s="9">
        <f t="shared" si="4"/>
        <v>38.5</v>
      </c>
      <c r="V88" s="5">
        <f t="shared" si="5"/>
        <v>9</v>
      </c>
      <c r="W88" s="10"/>
    </row>
    <row r="89" spans="1:23" x14ac:dyDescent="0.25">
      <c r="A89" s="10" t="s">
        <v>27</v>
      </c>
      <c r="B89" s="10" t="s">
        <v>88</v>
      </c>
      <c r="C89" s="10" t="s">
        <v>220</v>
      </c>
      <c r="D89" s="10" t="s">
        <v>222</v>
      </c>
      <c r="E89" s="3">
        <v>19.5</v>
      </c>
      <c r="F89" s="3">
        <v>13.25</v>
      </c>
      <c r="G89" s="3"/>
      <c r="H89" s="3">
        <v>25</v>
      </c>
      <c r="I89" s="3">
        <v>24.5</v>
      </c>
      <c r="J89" s="3">
        <v>6</v>
      </c>
      <c r="K89" s="3">
        <v>6.5</v>
      </c>
      <c r="L89" s="3">
        <v>11</v>
      </c>
      <c r="M89" s="3">
        <v>14</v>
      </c>
      <c r="N89" s="3"/>
      <c r="O89" s="3">
        <v>28.5</v>
      </c>
      <c r="P89" s="3"/>
      <c r="Q89" s="3"/>
      <c r="R89" s="3"/>
      <c r="S89" s="3"/>
      <c r="T89" s="3"/>
      <c r="U89" s="9">
        <f t="shared" si="4"/>
        <v>148.25</v>
      </c>
      <c r="V89" s="5">
        <f t="shared" si="5"/>
        <v>9</v>
      </c>
      <c r="W89" s="10"/>
    </row>
    <row r="90" spans="1:23" x14ac:dyDescent="0.25">
      <c r="A90" s="10" t="s">
        <v>89</v>
      </c>
      <c r="B90" s="10" t="s">
        <v>171</v>
      </c>
      <c r="C90" s="10" t="s">
        <v>220</v>
      </c>
      <c r="D90" s="10" t="s">
        <v>223</v>
      </c>
      <c r="E90" s="6" t="s">
        <v>33</v>
      </c>
      <c r="F90" s="3" t="s">
        <v>33</v>
      </c>
      <c r="G90" s="3" t="s">
        <v>33</v>
      </c>
      <c r="H90" s="3" t="s">
        <v>33</v>
      </c>
      <c r="I90" s="6"/>
      <c r="J90" s="6"/>
      <c r="K90" s="6" t="s">
        <v>33</v>
      </c>
      <c r="L90" s="6" t="s">
        <v>33</v>
      </c>
      <c r="M90" s="6" t="s">
        <v>33</v>
      </c>
      <c r="N90" s="6" t="s">
        <v>33</v>
      </c>
      <c r="O90" s="6" t="s">
        <v>33</v>
      </c>
      <c r="P90" s="3"/>
      <c r="Q90" s="3"/>
      <c r="R90" s="6"/>
      <c r="S90" s="3"/>
      <c r="T90" s="3"/>
      <c r="U90" s="5">
        <f t="shared" si="4"/>
        <v>0</v>
      </c>
      <c r="V90" s="5">
        <f t="shared" si="5"/>
        <v>9</v>
      </c>
      <c r="W90" s="10"/>
    </row>
    <row r="91" spans="1:23" x14ac:dyDescent="0.25">
      <c r="A91" s="10" t="s">
        <v>172</v>
      </c>
      <c r="B91" s="10" t="s">
        <v>102</v>
      </c>
      <c r="C91" s="10" t="s">
        <v>220</v>
      </c>
      <c r="D91" s="10" t="s">
        <v>225</v>
      </c>
      <c r="E91" s="5">
        <v>8</v>
      </c>
      <c r="F91" s="5">
        <v>5</v>
      </c>
      <c r="G91" s="5">
        <v>16</v>
      </c>
      <c r="H91" s="5">
        <v>21</v>
      </c>
      <c r="I91" s="3">
        <v>7</v>
      </c>
      <c r="J91" s="3"/>
      <c r="K91" s="3">
        <v>6</v>
      </c>
      <c r="L91" s="3">
        <v>7</v>
      </c>
      <c r="M91" s="3">
        <v>17</v>
      </c>
      <c r="N91" s="3"/>
      <c r="O91" s="3">
        <v>22</v>
      </c>
      <c r="P91" s="3"/>
      <c r="Q91" s="3"/>
      <c r="R91" s="3"/>
      <c r="S91" s="3"/>
      <c r="T91" s="3"/>
      <c r="U91" s="9">
        <f t="shared" si="4"/>
        <v>109</v>
      </c>
      <c r="V91" s="5">
        <f t="shared" si="5"/>
        <v>9</v>
      </c>
      <c r="W91" s="10"/>
    </row>
    <row r="92" spans="1:23" x14ac:dyDescent="0.25">
      <c r="A92" s="10" t="s">
        <v>22</v>
      </c>
      <c r="B92" s="10" t="s">
        <v>90</v>
      </c>
      <c r="C92" s="10" t="s">
        <v>220</v>
      </c>
      <c r="D92" s="10" t="s">
        <v>222</v>
      </c>
      <c r="E92" s="3" t="s">
        <v>33</v>
      </c>
      <c r="F92" s="3" t="s">
        <v>33</v>
      </c>
      <c r="G92" s="3" t="s">
        <v>33</v>
      </c>
      <c r="H92" s="3">
        <v>5</v>
      </c>
      <c r="I92" s="3">
        <v>4</v>
      </c>
      <c r="J92" s="3"/>
      <c r="K92" s="3" t="s">
        <v>33</v>
      </c>
      <c r="L92" s="3" t="s">
        <v>33</v>
      </c>
      <c r="M92" s="3" t="s">
        <v>33</v>
      </c>
      <c r="N92" s="3" t="s">
        <v>33</v>
      </c>
      <c r="O92" s="3" t="s">
        <v>33</v>
      </c>
      <c r="P92" s="3"/>
      <c r="Q92" s="3"/>
      <c r="R92" s="3"/>
      <c r="S92" s="3"/>
      <c r="T92" s="3"/>
      <c r="U92" s="5">
        <f t="shared" si="4"/>
        <v>9</v>
      </c>
      <c r="V92" s="5">
        <f t="shared" si="5"/>
        <v>10</v>
      </c>
      <c r="W92" s="10"/>
    </row>
    <row r="93" spans="1:23" x14ac:dyDescent="0.25">
      <c r="A93" s="10" t="s">
        <v>173</v>
      </c>
      <c r="B93" s="10" t="s">
        <v>174</v>
      </c>
      <c r="C93" s="10" t="s">
        <v>220</v>
      </c>
      <c r="D93" s="10" t="s">
        <v>225</v>
      </c>
      <c r="E93" s="6"/>
      <c r="F93" s="3">
        <v>5.25</v>
      </c>
      <c r="G93" s="3">
        <v>3.75</v>
      </c>
      <c r="H93" s="3">
        <v>12</v>
      </c>
      <c r="I93" s="6"/>
      <c r="J93" s="6"/>
      <c r="K93" s="6"/>
      <c r="L93" s="6">
        <v>10</v>
      </c>
      <c r="M93" s="6">
        <v>20</v>
      </c>
      <c r="N93" s="6"/>
      <c r="O93" s="6">
        <v>13</v>
      </c>
      <c r="P93" s="3"/>
      <c r="Q93" s="3"/>
      <c r="R93" s="6"/>
      <c r="S93" s="3"/>
      <c r="T93" s="3"/>
      <c r="U93" s="9">
        <f t="shared" si="4"/>
        <v>64</v>
      </c>
      <c r="V93" s="5">
        <f t="shared" si="5"/>
        <v>6</v>
      </c>
      <c r="W93" s="10"/>
    </row>
    <row r="94" spans="1:23" x14ac:dyDescent="0.25">
      <c r="A94" s="10" t="s">
        <v>173</v>
      </c>
      <c r="B94" s="10" t="s">
        <v>175</v>
      </c>
      <c r="C94" s="10" t="s">
        <v>219</v>
      </c>
      <c r="D94" s="10" t="s">
        <v>222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5">
        <f t="shared" si="4"/>
        <v>0</v>
      </c>
      <c r="V94" s="5">
        <f t="shared" si="5"/>
        <v>0</v>
      </c>
      <c r="W94" s="10"/>
    </row>
    <row r="95" spans="1:23" x14ac:dyDescent="0.25">
      <c r="A95" s="10" t="s">
        <v>91</v>
      </c>
      <c r="B95" s="10" t="s">
        <v>176</v>
      </c>
      <c r="C95" s="10" t="s">
        <v>220</v>
      </c>
      <c r="D95" s="10" t="s">
        <v>225</v>
      </c>
      <c r="E95" s="6">
        <v>2</v>
      </c>
      <c r="F95" s="6">
        <v>2.5</v>
      </c>
      <c r="G95" s="6">
        <v>4</v>
      </c>
      <c r="H95" s="3">
        <v>13</v>
      </c>
      <c r="I95" s="6">
        <v>8</v>
      </c>
      <c r="J95" s="6"/>
      <c r="K95" s="6"/>
      <c r="L95" s="6">
        <v>2</v>
      </c>
      <c r="M95" s="6">
        <v>8</v>
      </c>
      <c r="N95" s="6"/>
      <c r="O95" s="6" t="s">
        <v>33</v>
      </c>
      <c r="P95" s="3"/>
      <c r="Q95" s="3"/>
      <c r="R95" s="6"/>
      <c r="S95" s="3"/>
      <c r="T95" s="3"/>
      <c r="U95" s="9">
        <f t="shared" si="4"/>
        <v>39.5</v>
      </c>
      <c r="V95" s="5">
        <f t="shared" si="5"/>
        <v>8</v>
      </c>
      <c r="W95" s="10"/>
    </row>
    <row r="96" spans="1:23" x14ac:dyDescent="0.25">
      <c r="A96" s="10" t="s">
        <v>91</v>
      </c>
      <c r="B96" s="10" t="s">
        <v>92</v>
      </c>
      <c r="C96" s="10" t="s">
        <v>220</v>
      </c>
      <c r="D96" s="10" t="s">
        <v>224</v>
      </c>
      <c r="E96" s="6">
        <v>2.5</v>
      </c>
      <c r="F96" s="6">
        <v>0.5</v>
      </c>
      <c r="G96" s="6">
        <v>0.75</v>
      </c>
      <c r="H96" s="3">
        <v>3</v>
      </c>
      <c r="I96" s="6"/>
      <c r="J96" s="6"/>
      <c r="K96" s="3" t="s">
        <v>33</v>
      </c>
      <c r="L96" s="6" t="s">
        <v>33</v>
      </c>
      <c r="M96" s="6">
        <v>0.75</v>
      </c>
      <c r="N96" s="6">
        <v>2</v>
      </c>
      <c r="O96" s="6"/>
      <c r="P96" s="3"/>
      <c r="Q96" s="3"/>
      <c r="R96" s="6"/>
      <c r="S96" s="3"/>
      <c r="T96" s="3"/>
      <c r="U96" s="5">
        <f t="shared" si="4"/>
        <v>9.5</v>
      </c>
      <c r="V96" s="5">
        <f t="shared" si="5"/>
        <v>8</v>
      </c>
      <c r="W96" s="10"/>
    </row>
    <row r="97" spans="1:23" x14ac:dyDescent="0.25">
      <c r="A97" s="10" t="s">
        <v>28</v>
      </c>
      <c r="B97" s="10" t="s">
        <v>93</v>
      </c>
      <c r="C97" s="10" t="s">
        <v>220</v>
      </c>
      <c r="D97" s="10" t="s">
        <v>223</v>
      </c>
      <c r="E97" s="3">
        <v>14.5</v>
      </c>
      <c r="F97" s="3">
        <v>11.25</v>
      </c>
      <c r="G97" s="3">
        <v>16</v>
      </c>
      <c r="H97" s="3"/>
      <c r="I97" s="3">
        <v>10.5</v>
      </c>
      <c r="J97" s="3"/>
      <c r="K97" s="3">
        <v>5.5</v>
      </c>
      <c r="L97" s="3"/>
      <c r="M97" s="3"/>
      <c r="N97" s="3"/>
      <c r="O97" s="3">
        <v>12.5</v>
      </c>
      <c r="P97" s="3"/>
      <c r="Q97" s="3"/>
      <c r="R97" s="3"/>
      <c r="S97" s="3"/>
      <c r="T97" s="3"/>
      <c r="U97" s="9">
        <f t="shared" si="4"/>
        <v>70.25</v>
      </c>
      <c r="V97" s="5">
        <f t="shared" si="5"/>
        <v>6</v>
      </c>
      <c r="W97" s="10"/>
    </row>
    <row r="98" spans="1:23" x14ac:dyDescent="0.25">
      <c r="A98" s="10" t="s">
        <v>9</v>
      </c>
      <c r="B98" s="10" t="s">
        <v>94</v>
      </c>
      <c r="C98" s="10" t="s">
        <v>220</v>
      </c>
      <c r="D98" s="10" t="s">
        <v>224</v>
      </c>
      <c r="E98" s="3">
        <v>5.5</v>
      </c>
      <c r="F98" s="3">
        <v>6.25</v>
      </c>
      <c r="G98" s="3">
        <v>1</v>
      </c>
      <c r="H98" s="3"/>
      <c r="I98" s="3">
        <v>5.5</v>
      </c>
      <c r="J98" s="3"/>
      <c r="K98" s="3">
        <v>1.5</v>
      </c>
      <c r="L98" s="3"/>
      <c r="M98" s="3"/>
      <c r="N98" s="3"/>
      <c r="O98" s="3">
        <v>2.5</v>
      </c>
      <c r="P98" s="3"/>
      <c r="Q98" s="3"/>
      <c r="R98" s="3"/>
      <c r="S98" s="3"/>
      <c r="T98" s="3"/>
      <c r="U98" s="9">
        <f t="shared" si="4"/>
        <v>22.25</v>
      </c>
      <c r="V98" s="5">
        <f t="shared" si="5"/>
        <v>6</v>
      </c>
      <c r="W98" s="10"/>
    </row>
    <row r="99" spans="1:23" x14ac:dyDescent="0.25">
      <c r="A99" s="10" t="s">
        <v>134</v>
      </c>
      <c r="B99" s="10" t="s">
        <v>93</v>
      </c>
      <c r="C99" s="10" t="s">
        <v>220</v>
      </c>
      <c r="D99" s="10" t="s">
        <v>222</v>
      </c>
      <c r="E99" s="6" t="s">
        <v>33</v>
      </c>
      <c r="F99" s="3" t="s">
        <v>33</v>
      </c>
      <c r="G99" s="3" t="s">
        <v>33</v>
      </c>
      <c r="H99" s="3" t="s">
        <v>33</v>
      </c>
      <c r="I99" s="6" t="s">
        <v>33</v>
      </c>
      <c r="J99" s="6"/>
      <c r="K99" s="6" t="s">
        <v>33</v>
      </c>
      <c r="L99" s="6" t="s">
        <v>33</v>
      </c>
      <c r="M99" s="6" t="s">
        <v>33</v>
      </c>
      <c r="N99" s="6" t="s">
        <v>33</v>
      </c>
      <c r="O99" s="6"/>
      <c r="P99" s="3"/>
      <c r="Q99" s="3"/>
      <c r="R99" s="6"/>
      <c r="S99" s="3"/>
      <c r="T99" s="3"/>
      <c r="U99" s="5">
        <f t="shared" si="4"/>
        <v>0</v>
      </c>
      <c r="V99" s="5">
        <f t="shared" si="5"/>
        <v>9</v>
      </c>
      <c r="W99" s="10"/>
    </row>
    <row r="100" spans="1:23" x14ac:dyDescent="0.25">
      <c r="A100" s="10" t="s">
        <v>15</v>
      </c>
      <c r="B100" s="10" t="s">
        <v>95</v>
      </c>
      <c r="C100" s="10" t="s">
        <v>220</v>
      </c>
      <c r="D100" s="10" t="s">
        <v>224</v>
      </c>
      <c r="E100" s="6" t="s">
        <v>33</v>
      </c>
      <c r="F100" s="6" t="s">
        <v>33</v>
      </c>
      <c r="G100" s="6" t="s">
        <v>33</v>
      </c>
      <c r="H100" s="3" t="s">
        <v>33</v>
      </c>
      <c r="I100" s="6" t="s">
        <v>33</v>
      </c>
      <c r="J100" s="6"/>
      <c r="K100" s="6" t="s">
        <v>33</v>
      </c>
      <c r="L100" s="6"/>
      <c r="M100" s="6"/>
      <c r="N100" s="6" t="s">
        <v>33</v>
      </c>
      <c r="O100" s="6"/>
      <c r="P100" s="3"/>
      <c r="Q100" s="3"/>
      <c r="R100" s="6"/>
      <c r="S100" s="3"/>
      <c r="T100" s="3"/>
      <c r="U100" s="5">
        <f t="shared" si="4"/>
        <v>0</v>
      </c>
      <c r="V100" s="5">
        <f t="shared" si="5"/>
        <v>7</v>
      </c>
      <c r="W100" s="10"/>
    </row>
    <row r="101" spans="1:23" x14ac:dyDescent="0.25">
      <c r="A101" s="10" t="s">
        <v>177</v>
      </c>
      <c r="B101" s="10" t="s">
        <v>178</v>
      </c>
      <c r="C101" s="10" t="s">
        <v>220</v>
      </c>
      <c r="D101" s="10" t="s">
        <v>225</v>
      </c>
      <c r="E101" s="6"/>
      <c r="F101" s="6"/>
      <c r="G101" s="6">
        <v>0.75</v>
      </c>
      <c r="H101" s="3">
        <v>4</v>
      </c>
      <c r="I101" s="6">
        <v>2.5</v>
      </c>
      <c r="J101" s="6"/>
      <c r="K101" s="6" t="s">
        <v>33</v>
      </c>
      <c r="L101" s="6">
        <v>4</v>
      </c>
      <c r="M101" s="6">
        <v>0.75</v>
      </c>
      <c r="N101" s="6"/>
      <c r="O101" s="6">
        <v>6.5</v>
      </c>
      <c r="P101" s="3"/>
      <c r="Q101" s="3"/>
      <c r="R101" s="6"/>
      <c r="S101" s="3"/>
      <c r="T101" s="3"/>
      <c r="U101" s="9">
        <f t="shared" si="4"/>
        <v>18.5</v>
      </c>
      <c r="V101" s="5">
        <f t="shared" si="5"/>
        <v>7</v>
      </c>
      <c r="W101" s="10"/>
    </row>
    <row r="102" spans="1:23" x14ac:dyDescent="0.25">
      <c r="A102" s="10" t="s">
        <v>11</v>
      </c>
      <c r="B102" s="10" t="s">
        <v>96</v>
      </c>
      <c r="C102" s="10" t="s">
        <v>220</v>
      </c>
      <c r="D102" s="10" t="s">
        <v>224</v>
      </c>
      <c r="E102" s="3" t="s">
        <v>33</v>
      </c>
      <c r="F102" s="3" t="s">
        <v>33</v>
      </c>
      <c r="G102" s="3" t="s">
        <v>33</v>
      </c>
      <c r="H102" s="3" t="s">
        <v>33</v>
      </c>
      <c r="I102" s="3" t="s">
        <v>33</v>
      </c>
      <c r="J102" s="3"/>
      <c r="K102" s="3" t="s">
        <v>33</v>
      </c>
      <c r="L102" s="3" t="s">
        <v>33</v>
      </c>
      <c r="M102" s="3" t="s">
        <v>33</v>
      </c>
      <c r="N102" s="3" t="s">
        <v>33</v>
      </c>
      <c r="O102" s="3" t="s">
        <v>33</v>
      </c>
      <c r="P102" s="3"/>
      <c r="Q102" s="3"/>
      <c r="R102" s="3"/>
      <c r="S102" s="3"/>
      <c r="T102" s="3"/>
      <c r="U102" s="5">
        <f t="shared" si="4"/>
        <v>0</v>
      </c>
      <c r="V102" s="5">
        <f t="shared" si="5"/>
        <v>10</v>
      </c>
      <c r="W102" s="10"/>
    </row>
    <row r="103" spans="1:23" x14ac:dyDescent="0.25">
      <c r="A103" s="10" t="s">
        <v>11</v>
      </c>
      <c r="B103" s="10" t="s">
        <v>97</v>
      </c>
      <c r="C103" s="10" t="s">
        <v>220</v>
      </c>
      <c r="D103" s="10" t="s">
        <v>222</v>
      </c>
      <c r="E103" s="3" t="s">
        <v>33</v>
      </c>
      <c r="F103" s="3" t="s">
        <v>33</v>
      </c>
      <c r="G103" s="3" t="s">
        <v>33</v>
      </c>
      <c r="H103" s="3">
        <v>8</v>
      </c>
      <c r="I103" s="3" t="s">
        <v>33</v>
      </c>
      <c r="J103" s="3"/>
      <c r="K103" s="3" t="s">
        <v>33</v>
      </c>
      <c r="L103" s="3" t="s">
        <v>33</v>
      </c>
      <c r="M103" s="3" t="s">
        <v>33</v>
      </c>
      <c r="N103" s="3">
        <v>6</v>
      </c>
      <c r="O103" s="3"/>
      <c r="P103" s="3"/>
      <c r="Q103" s="3"/>
      <c r="R103" s="3"/>
      <c r="S103" s="3"/>
      <c r="T103" s="3"/>
      <c r="U103" s="5">
        <f t="shared" si="4"/>
        <v>14</v>
      </c>
      <c r="V103" s="5">
        <f t="shared" si="5"/>
        <v>9</v>
      </c>
      <c r="W103" s="10"/>
    </row>
    <row r="104" spans="1:23" x14ac:dyDescent="0.25">
      <c r="A104" s="10" t="s">
        <v>179</v>
      </c>
      <c r="B104" s="10" t="s">
        <v>180</v>
      </c>
      <c r="C104" s="10" t="s">
        <v>220</v>
      </c>
      <c r="D104" s="10" t="s">
        <v>225</v>
      </c>
      <c r="E104" s="3" t="s">
        <v>33</v>
      </c>
      <c r="F104" s="3"/>
      <c r="G104" s="3"/>
      <c r="H104" s="3"/>
      <c r="I104" s="3"/>
      <c r="J104" s="3"/>
      <c r="K104" s="3" t="s">
        <v>33</v>
      </c>
      <c r="L104" s="3" t="s">
        <v>33</v>
      </c>
      <c r="M104" s="3" t="s">
        <v>33</v>
      </c>
      <c r="N104" s="3" t="s">
        <v>33</v>
      </c>
      <c r="O104" s="3">
        <v>4</v>
      </c>
      <c r="P104" s="3"/>
      <c r="Q104" s="3"/>
      <c r="R104" s="3"/>
      <c r="S104" s="3"/>
      <c r="T104" s="3"/>
      <c r="U104" s="5">
        <f t="shared" si="4"/>
        <v>4</v>
      </c>
      <c r="V104" s="5">
        <f t="shared" si="5"/>
        <v>6</v>
      </c>
      <c r="W104" s="10"/>
    </row>
    <row r="105" spans="1:23" x14ac:dyDescent="0.25">
      <c r="A105" s="10" t="s">
        <v>29</v>
      </c>
      <c r="B105" s="10" t="s">
        <v>98</v>
      </c>
      <c r="C105" s="10" t="s">
        <v>220</v>
      </c>
      <c r="D105" s="10" t="s">
        <v>223</v>
      </c>
      <c r="E105" s="6">
        <v>9</v>
      </c>
      <c r="F105" s="6">
        <v>6</v>
      </c>
      <c r="G105" s="6">
        <v>12</v>
      </c>
      <c r="H105" s="6">
        <v>19</v>
      </c>
      <c r="I105" s="6">
        <v>6</v>
      </c>
      <c r="J105" s="6"/>
      <c r="K105" s="3">
        <v>4</v>
      </c>
      <c r="L105" s="6">
        <v>6</v>
      </c>
      <c r="M105" s="6">
        <v>8</v>
      </c>
      <c r="N105" s="6">
        <v>8</v>
      </c>
      <c r="O105" s="6">
        <v>16</v>
      </c>
      <c r="P105" s="3"/>
      <c r="Q105" s="3"/>
      <c r="R105" s="6"/>
      <c r="S105" s="3"/>
      <c r="T105" s="3"/>
      <c r="U105" s="9">
        <f t="shared" si="4"/>
        <v>94</v>
      </c>
      <c r="V105" s="5">
        <f t="shared" si="5"/>
        <v>10</v>
      </c>
      <c r="W105" s="10"/>
    </row>
    <row r="106" spans="1:23" x14ac:dyDescent="0.25">
      <c r="A106" s="10" t="s">
        <v>181</v>
      </c>
      <c r="B106" s="10" t="s">
        <v>182</v>
      </c>
      <c r="C106" s="10" t="s">
        <v>219</v>
      </c>
      <c r="D106" s="10" t="s">
        <v>225</v>
      </c>
      <c r="E106" s="6"/>
      <c r="F106" s="3"/>
      <c r="G106" s="3"/>
      <c r="H106" s="3"/>
      <c r="I106" s="6"/>
      <c r="J106" s="6"/>
      <c r="K106" s="6"/>
      <c r="L106" s="6"/>
      <c r="M106" s="6"/>
      <c r="N106" s="6"/>
      <c r="O106" s="6"/>
      <c r="P106" s="3"/>
      <c r="Q106" s="3"/>
      <c r="R106" s="6"/>
      <c r="S106" s="3"/>
      <c r="T106" s="3"/>
      <c r="U106" s="5">
        <f t="shared" si="4"/>
        <v>0</v>
      </c>
      <c r="V106" s="5">
        <f t="shared" si="5"/>
        <v>0</v>
      </c>
      <c r="W106" s="10"/>
    </row>
    <row r="107" spans="1:23" x14ac:dyDescent="0.25">
      <c r="A107" s="10" t="s">
        <v>30</v>
      </c>
      <c r="B107" s="10" t="s">
        <v>99</v>
      </c>
      <c r="C107" s="10" t="s">
        <v>220</v>
      </c>
      <c r="D107" s="10" t="s">
        <v>223</v>
      </c>
      <c r="E107" s="6"/>
      <c r="F107" s="3" t="s">
        <v>33</v>
      </c>
      <c r="G107" s="3" t="s">
        <v>33</v>
      </c>
      <c r="H107" s="3" t="s">
        <v>33</v>
      </c>
      <c r="I107" s="6"/>
      <c r="J107" s="6"/>
      <c r="K107" s="6" t="s">
        <v>33</v>
      </c>
      <c r="L107" s="6" t="s">
        <v>33</v>
      </c>
      <c r="M107" s="6" t="s">
        <v>33</v>
      </c>
      <c r="N107" s="6" t="s">
        <v>33</v>
      </c>
      <c r="O107" s="6" t="s">
        <v>33</v>
      </c>
      <c r="P107" s="3"/>
      <c r="Q107" s="3"/>
      <c r="R107" s="6"/>
      <c r="S107" s="3"/>
      <c r="T107" s="3"/>
      <c r="U107" s="5">
        <f t="shared" si="4"/>
        <v>0</v>
      </c>
      <c r="V107" s="5">
        <f t="shared" si="5"/>
        <v>8</v>
      </c>
      <c r="W107" s="10"/>
    </row>
    <row r="108" spans="1:23" x14ac:dyDescent="0.25">
      <c r="A108" s="10" t="s">
        <v>183</v>
      </c>
      <c r="B108" s="10" t="s">
        <v>184</v>
      </c>
      <c r="C108" s="10" t="s">
        <v>219</v>
      </c>
      <c r="D108" s="10" t="s">
        <v>225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5">
        <f t="shared" si="4"/>
        <v>0</v>
      </c>
      <c r="V108" s="5">
        <f t="shared" si="5"/>
        <v>0</v>
      </c>
      <c r="W108" s="10"/>
    </row>
    <row r="109" spans="1:23" x14ac:dyDescent="0.25">
      <c r="A109" s="10" t="s">
        <v>100</v>
      </c>
      <c r="B109" s="10" t="s">
        <v>101</v>
      </c>
      <c r="C109" s="10" t="s">
        <v>220</v>
      </c>
      <c r="D109" s="10" t="s">
        <v>223</v>
      </c>
      <c r="E109" s="5" t="s">
        <v>33</v>
      </c>
      <c r="F109" s="5" t="s">
        <v>33</v>
      </c>
      <c r="G109" s="5" t="s">
        <v>33</v>
      </c>
      <c r="H109" s="3">
        <v>2</v>
      </c>
      <c r="I109" s="5"/>
      <c r="J109" s="3"/>
      <c r="K109" s="5" t="s">
        <v>33</v>
      </c>
      <c r="L109" s="5" t="s">
        <v>33</v>
      </c>
      <c r="M109" s="5" t="s">
        <v>33</v>
      </c>
      <c r="N109" s="5">
        <v>3</v>
      </c>
      <c r="O109" s="5">
        <v>3</v>
      </c>
      <c r="P109" s="3"/>
      <c r="Q109" s="3"/>
      <c r="R109" s="5"/>
      <c r="S109" s="3"/>
      <c r="T109" s="3"/>
      <c r="U109" s="5">
        <f t="shared" si="4"/>
        <v>8</v>
      </c>
      <c r="V109" s="5">
        <f t="shared" si="5"/>
        <v>9</v>
      </c>
      <c r="W109" s="10"/>
    </row>
    <row r="110" spans="1:23" x14ac:dyDescent="0.25">
      <c r="A110" s="10" t="s">
        <v>31</v>
      </c>
      <c r="B110" s="10" t="s">
        <v>102</v>
      </c>
      <c r="C110" s="10" t="s">
        <v>220</v>
      </c>
      <c r="D110" s="10" t="s">
        <v>223</v>
      </c>
      <c r="E110" s="5" t="s">
        <v>33</v>
      </c>
      <c r="F110" s="5">
        <v>3</v>
      </c>
      <c r="G110" s="5" t="s">
        <v>33</v>
      </c>
      <c r="H110" s="3">
        <v>3</v>
      </c>
      <c r="I110" s="5" t="s">
        <v>33</v>
      </c>
      <c r="J110" s="3"/>
      <c r="K110" s="5" t="s">
        <v>33</v>
      </c>
      <c r="L110" s="5">
        <v>2</v>
      </c>
      <c r="M110" s="5">
        <v>1</v>
      </c>
      <c r="N110" s="5" t="s">
        <v>33</v>
      </c>
      <c r="O110" s="5" t="s">
        <v>33</v>
      </c>
      <c r="P110" s="3"/>
      <c r="Q110" s="3"/>
      <c r="R110" s="5"/>
      <c r="S110" s="3"/>
      <c r="T110" s="3"/>
      <c r="U110" s="5">
        <f t="shared" si="4"/>
        <v>9</v>
      </c>
      <c r="V110" s="5">
        <f t="shared" si="5"/>
        <v>10</v>
      </c>
      <c r="W110" s="10"/>
    </row>
    <row r="111" spans="1:23" x14ac:dyDescent="0.25">
      <c r="A111" s="10" t="s">
        <v>185</v>
      </c>
      <c r="B111" s="10" t="s">
        <v>186</v>
      </c>
      <c r="C111" s="10" t="s">
        <v>219</v>
      </c>
      <c r="D111" s="10" t="s">
        <v>222</v>
      </c>
      <c r="E111" s="5" t="s">
        <v>33</v>
      </c>
      <c r="F111" s="5" t="s">
        <v>33</v>
      </c>
      <c r="G111" s="5"/>
      <c r="H111" s="3" t="s">
        <v>33</v>
      </c>
      <c r="I111" s="5"/>
      <c r="J111" s="3"/>
      <c r="K111" s="5"/>
      <c r="L111" s="5"/>
      <c r="M111" s="5"/>
      <c r="N111" s="5"/>
      <c r="O111" s="5"/>
      <c r="P111" s="3"/>
      <c r="Q111" s="3"/>
      <c r="R111" s="5"/>
      <c r="S111" s="3"/>
      <c r="T111" s="3"/>
      <c r="U111" s="5">
        <f t="shared" si="4"/>
        <v>0</v>
      </c>
      <c r="V111" s="5">
        <f t="shared" si="5"/>
        <v>3</v>
      </c>
      <c r="W111" s="10"/>
    </row>
    <row r="112" spans="1:23" x14ac:dyDescent="0.25">
      <c r="A112" s="10" t="s">
        <v>32</v>
      </c>
      <c r="B112" s="10" t="s">
        <v>215</v>
      </c>
      <c r="C112" s="10" t="s">
        <v>220</v>
      </c>
      <c r="D112" s="10" t="s">
        <v>223</v>
      </c>
      <c r="E112" s="5"/>
      <c r="F112" s="5" t="s">
        <v>33</v>
      </c>
      <c r="G112" s="5" t="s">
        <v>33</v>
      </c>
      <c r="H112" s="3">
        <v>4</v>
      </c>
      <c r="I112" s="5"/>
      <c r="J112" s="3"/>
      <c r="K112" s="5" t="s">
        <v>33</v>
      </c>
      <c r="L112" s="5">
        <v>5</v>
      </c>
      <c r="M112" s="5" t="s">
        <v>33</v>
      </c>
      <c r="N112" s="5">
        <v>3</v>
      </c>
      <c r="O112" s="5"/>
      <c r="P112" s="3"/>
      <c r="Q112" s="3"/>
      <c r="R112" s="5"/>
      <c r="S112" s="3"/>
      <c r="T112" s="3"/>
      <c r="U112" s="5">
        <f t="shared" si="4"/>
        <v>12</v>
      </c>
      <c r="V112" s="5">
        <f t="shared" si="5"/>
        <v>7</v>
      </c>
      <c r="W112" s="10"/>
    </row>
    <row r="113" spans="1:23" x14ac:dyDescent="0.25">
      <c r="A113" s="10" t="s">
        <v>187</v>
      </c>
      <c r="B113" s="10" t="s">
        <v>188</v>
      </c>
      <c r="C113" s="10" t="s">
        <v>220</v>
      </c>
      <c r="D113" s="10" t="s">
        <v>225</v>
      </c>
      <c r="E113" s="5">
        <v>4.5</v>
      </c>
      <c r="F113" s="5">
        <v>4</v>
      </c>
      <c r="G113" s="5" t="s">
        <v>33</v>
      </c>
      <c r="H113" s="3">
        <v>5</v>
      </c>
      <c r="I113" s="5" t="s">
        <v>33</v>
      </c>
      <c r="J113" s="3"/>
      <c r="K113" s="5" t="s">
        <v>33</v>
      </c>
      <c r="L113" s="5">
        <v>3</v>
      </c>
      <c r="M113" s="5" t="s">
        <v>33</v>
      </c>
      <c r="N113" s="5" t="s">
        <v>33</v>
      </c>
      <c r="O113" s="5">
        <v>3</v>
      </c>
      <c r="P113" s="3"/>
      <c r="Q113" s="3"/>
      <c r="R113" s="5"/>
      <c r="S113" s="3"/>
      <c r="T113" s="3"/>
      <c r="U113" s="9">
        <f t="shared" si="4"/>
        <v>19.5</v>
      </c>
      <c r="V113" s="5">
        <f t="shared" si="5"/>
        <v>10</v>
      </c>
      <c r="W113" s="10"/>
    </row>
    <row r="114" spans="1:23" x14ac:dyDescent="0.25">
      <c r="A114" s="10" t="s">
        <v>189</v>
      </c>
      <c r="B114" s="10" t="s">
        <v>190</v>
      </c>
      <c r="C114" s="10" t="s">
        <v>219</v>
      </c>
      <c r="D114" s="10" t="s">
        <v>222</v>
      </c>
      <c r="E114" s="5">
        <v>2</v>
      </c>
      <c r="F114" s="5" t="s">
        <v>33</v>
      </c>
      <c r="G114" s="5">
        <v>4</v>
      </c>
      <c r="H114" s="3"/>
      <c r="I114" s="5"/>
      <c r="J114" s="3"/>
      <c r="K114" s="5"/>
      <c r="L114" s="5"/>
      <c r="M114" s="5"/>
      <c r="N114" s="5"/>
      <c r="O114" s="5"/>
      <c r="P114" s="3"/>
      <c r="Q114" s="3"/>
      <c r="R114" s="5"/>
      <c r="S114" s="3"/>
      <c r="T114" s="3"/>
      <c r="U114" s="5">
        <f t="shared" si="4"/>
        <v>6</v>
      </c>
      <c r="V114" s="5">
        <f t="shared" si="5"/>
        <v>3</v>
      </c>
      <c r="W114" s="10"/>
    </row>
    <row r="115" spans="1:23" x14ac:dyDescent="0.25">
      <c r="A115" s="10" t="s">
        <v>103</v>
      </c>
      <c r="B115" s="10" t="s">
        <v>104</v>
      </c>
      <c r="C115" s="10" t="s">
        <v>220</v>
      </c>
      <c r="D115" s="10" t="s">
        <v>222</v>
      </c>
      <c r="E115" s="5">
        <v>6</v>
      </c>
      <c r="F115" s="5">
        <v>11</v>
      </c>
      <c r="G115" s="5">
        <v>6</v>
      </c>
      <c r="H115" s="3">
        <v>30</v>
      </c>
      <c r="I115" s="5">
        <v>3</v>
      </c>
      <c r="J115" s="3"/>
      <c r="K115" s="5" t="s">
        <v>33</v>
      </c>
      <c r="L115" s="5">
        <v>8</v>
      </c>
      <c r="M115" s="5">
        <v>11</v>
      </c>
      <c r="N115" s="5">
        <v>11</v>
      </c>
      <c r="O115" s="5">
        <v>17</v>
      </c>
      <c r="P115" s="3"/>
      <c r="Q115" s="3"/>
      <c r="R115" s="5"/>
      <c r="S115" s="3"/>
      <c r="T115" s="3"/>
      <c r="U115" s="9">
        <f t="shared" si="4"/>
        <v>103</v>
      </c>
      <c r="V115" s="5">
        <f t="shared" si="5"/>
        <v>10</v>
      </c>
      <c r="W115" s="10"/>
    </row>
    <row r="116" spans="1:23" x14ac:dyDescent="0.25">
      <c r="A116" s="10" t="s">
        <v>214</v>
      </c>
      <c r="B116" s="10" t="s">
        <v>191</v>
      </c>
      <c r="C116" s="10" t="s">
        <v>219</v>
      </c>
      <c r="D116" s="10" t="s">
        <v>223</v>
      </c>
      <c r="E116" s="5"/>
      <c r="F116" s="5" t="s">
        <v>33</v>
      </c>
      <c r="G116" s="5"/>
      <c r="H116" s="3"/>
      <c r="I116" s="5"/>
      <c r="J116" s="3"/>
      <c r="K116" s="5"/>
      <c r="L116" s="5" t="s">
        <v>33</v>
      </c>
      <c r="M116" s="5" t="s">
        <v>33</v>
      </c>
      <c r="N116" s="5" t="s">
        <v>33</v>
      </c>
      <c r="O116" s="5"/>
      <c r="P116" s="3"/>
      <c r="Q116" s="3"/>
      <c r="R116" s="5"/>
      <c r="S116" s="3"/>
      <c r="T116" s="3"/>
      <c r="U116" s="5">
        <f t="shared" si="4"/>
        <v>0</v>
      </c>
      <c r="V116" s="5">
        <f t="shared" si="5"/>
        <v>4</v>
      </c>
      <c r="W116" s="10"/>
    </row>
    <row r="117" spans="1:23" x14ac:dyDescent="0.25">
      <c r="A117" s="10" t="s">
        <v>105</v>
      </c>
      <c r="B117" s="10" t="s">
        <v>106</v>
      </c>
      <c r="C117" s="10" t="s">
        <v>220</v>
      </c>
      <c r="D117" s="10" t="s">
        <v>222</v>
      </c>
      <c r="E117" s="5" t="s">
        <v>33</v>
      </c>
      <c r="F117" s="5" t="s">
        <v>33</v>
      </c>
      <c r="G117" s="5" t="s">
        <v>33</v>
      </c>
      <c r="H117" s="3" t="s">
        <v>33</v>
      </c>
      <c r="I117" s="5" t="s">
        <v>33</v>
      </c>
      <c r="J117" s="3"/>
      <c r="K117" s="5" t="s">
        <v>33</v>
      </c>
      <c r="L117" s="5">
        <v>3</v>
      </c>
      <c r="M117" s="5" t="s">
        <v>33</v>
      </c>
      <c r="N117" s="5" t="s">
        <v>33</v>
      </c>
      <c r="O117" s="5"/>
      <c r="P117" s="3"/>
      <c r="Q117" s="3"/>
      <c r="R117" s="5"/>
      <c r="S117" s="3"/>
      <c r="T117" s="3"/>
      <c r="U117" s="5">
        <f t="shared" si="4"/>
        <v>3</v>
      </c>
      <c r="V117" s="5">
        <f t="shared" si="5"/>
        <v>9</v>
      </c>
      <c r="W117" s="10"/>
    </row>
    <row r="118" spans="1:23" x14ac:dyDescent="0.25">
      <c r="A118" s="10" t="s">
        <v>192</v>
      </c>
      <c r="B118" s="10" t="s">
        <v>193</v>
      </c>
      <c r="C118" s="10" t="s">
        <v>220</v>
      </c>
      <c r="D118" s="10" t="s">
        <v>224</v>
      </c>
      <c r="E118" s="5"/>
      <c r="F118" s="5" t="s">
        <v>33</v>
      </c>
      <c r="G118" s="5" t="s">
        <v>33</v>
      </c>
      <c r="H118" s="3" t="s">
        <v>33</v>
      </c>
      <c r="I118" s="5" t="s">
        <v>33</v>
      </c>
      <c r="J118" s="3"/>
      <c r="K118" s="5" t="s">
        <v>33</v>
      </c>
      <c r="L118" s="5">
        <v>3</v>
      </c>
      <c r="M118" s="5">
        <v>0.75</v>
      </c>
      <c r="N118" s="5">
        <v>10</v>
      </c>
      <c r="O118" s="5" t="s">
        <v>33</v>
      </c>
      <c r="P118" s="3"/>
      <c r="Q118" s="3"/>
      <c r="R118" s="5"/>
      <c r="S118" s="3"/>
      <c r="T118" s="3"/>
      <c r="U118" s="5">
        <f t="shared" si="4"/>
        <v>13.75</v>
      </c>
      <c r="V118" s="5">
        <f t="shared" si="5"/>
        <v>9</v>
      </c>
      <c r="W118" s="10"/>
    </row>
    <row r="119" spans="1:23" x14ac:dyDescent="0.25">
      <c r="A119" s="10" t="s">
        <v>194</v>
      </c>
      <c r="B119" s="10" t="s">
        <v>226</v>
      </c>
      <c r="C119" s="10" t="s">
        <v>219</v>
      </c>
      <c r="D119" s="10" t="s">
        <v>222</v>
      </c>
      <c r="E119" s="5" t="s">
        <v>33</v>
      </c>
      <c r="F119" s="5"/>
      <c r="G119" s="5"/>
      <c r="H119" s="3" t="s">
        <v>33</v>
      </c>
      <c r="I119" s="5"/>
      <c r="J119" s="3"/>
      <c r="K119" s="5" t="s">
        <v>33</v>
      </c>
      <c r="L119" s="5"/>
      <c r="M119" s="5"/>
      <c r="N119" s="5" t="s">
        <v>33</v>
      </c>
      <c r="O119" s="5"/>
      <c r="P119" s="3"/>
      <c r="Q119" s="3"/>
      <c r="R119" s="5"/>
      <c r="S119" s="3"/>
      <c r="T119" s="3"/>
      <c r="U119" s="5">
        <f t="shared" si="4"/>
        <v>0</v>
      </c>
      <c r="V119" s="5">
        <f t="shared" si="5"/>
        <v>4</v>
      </c>
      <c r="W119" s="10"/>
    </row>
    <row r="120" spans="1:23" x14ac:dyDescent="0.25">
      <c r="A120" s="10" t="s">
        <v>195</v>
      </c>
      <c r="B120" s="10" t="s">
        <v>196</v>
      </c>
      <c r="C120" s="10" t="s">
        <v>220</v>
      </c>
      <c r="D120" s="10" t="s">
        <v>224</v>
      </c>
      <c r="E120" s="5"/>
      <c r="F120" s="5">
        <v>1</v>
      </c>
      <c r="G120" s="5" t="s">
        <v>33</v>
      </c>
      <c r="H120" s="3">
        <v>7</v>
      </c>
      <c r="I120" s="5"/>
      <c r="J120" s="3"/>
      <c r="K120" s="5" t="s">
        <v>33</v>
      </c>
      <c r="L120" s="5" t="s">
        <v>33</v>
      </c>
      <c r="M120" s="5" t="s">
        <v>33</v>
      </c>
      <c r="N120" s="5">
        <v>2</v>
      </c>
      <c r="O120" s="5"/>
      <c r="P120" s="3"/>
      <c r="Q120" s="3"/>
      <c r="R120" s="5"/>
      <c r="S120" s="3"/>
      <c r="T120" s="3"/>
      <c r="U120" s="5">
        <f t="shared" si="4"/>
        <v>10</v>
      </c>
      <c r="V120" s="5">
        <f t="shared" si="5"/>
        <v>7</v>
      </c>
      <c r="W120" s="10"/>
    </row>
  </sheetData>
  <sortState xmlns:xlrd2="http://schemas.microsoft.com/office/spreadsheetml/2017/richdata2" ref="A75:W120">
    <sortCondition ref="A75:A120"/>
    <sortCondition ref="B75:B120"/>
  </sortState>
  <mergeCells count="2">
    <mergeCell ref="G1:W1"/>
    <mergeCell ref="F73:W73"/>
  </mergeCells>
  <pageMargins left="0.7" right="0.7" top="0.75" bottom="0.75" header="0.3" footer="0.3"/>
  <pageSetup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96EF05980B04D89E7C68D2EB13B24" ma:contentTypeVersion="16" ma:contentTypeDescription="Create a new document." ma:contentTypeScope="" ma:versionID="cc4808debd392de3ae77552f33bc5b53">
  <xsd:schema xmlns:xsd="http://www.w3.org/2001/XMLSchema" xmlns:xs="http://www.w3.org/2001/XMLSchema" xmlns:p="http://schemas.microsoft.com/office/2006/metadata/properties" xmlns:ns3="595cd114-1021-4b3c-afd6-0c9826e5b52a" xmlns:ns4="0d472f89-4289-429b-94e6-48afb378d51a" targetNamespace="http://schemas.microsoft.com/office/2006/metadata/properties" ma:root="true" ma:fieldsID="bcebde75046a7e6d20438acf72d2a602" ns3:_="" ns4:_="">
    <xsd:import namespace="595cd114-1021-4b3c-afd6-0c9826e5b52a"/>
    <xsd:import namespace="0d472f89-4289-429b-94e6-48afb378d5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  <xsd:element ref="ns3:MediaServiceSystemTags" minOccurs="0"/>
                <xsd:element ref="ns3:MediaServiceSearchPropertie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cd114-1021-4b3c-afd6-0c9826e5b5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472f89-4289-429b-94e6-48afb378d51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95cd114-1021-4b3c-afd6-0c9826e5b52a" xsi:nil="true"/>
  </documentManagement>
</p:properties>
</file>

<file path=customXml/itemProps1.xml><?xml version="1.0" encoding="utf-8"?>
<ds:datastoreItem xmlns:ds="http://schemas.openxmlformats.org/officeDocument/2006/customXml" ds:itemID="{3619A4B0-578C-431A-917A-3DB2545BC0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5cd114-1021-4b3c-afd6-0c9826e5b52a"/>
    <ds:schemaRef ds:uri="0d472f89-4289-429b-94e6-48afb378d5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CE3CEE-D781-4F62-9DF7-9389C30552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A541AE-B476-4C28-92D8-BC8011FB256C}">
  <ds:schemaRefs>
    <ds:schemaRef ds:uri="http://www.w3.org/XML/1998/namespace"/>
    <ds:schemaRef ds:uri="http://purl.org/dc/terms/"/>
    <ds:schemaRef ds:uri="http://purl.org/dc/elements/1.1/"/>
    <ds:schemaRef ds:uri="595cd114-1021-4b3c-afd6-0c9826e5b52a"/>
    <ds:schemaRef ds:uri="http://schemas.microsoft.com/office/2006/metadata/properties"/>
    <ds:schemaRef ds:uri="0d472f89-4289-429b-94e6-48afb378d5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Points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dcable</dc:creator>
  <cp:lastModifiedBy>Darin Cable</cp:lastModifiedBy>
  <cp:lastPrinted>2023-05-10T18:16:47Z</cp:lastPrinted>
  <dcterms:created xsi:type="dcterms:W3CDTF">2014-03-14T20:25:28Z</dcterms:created>
  <dcterms:modified xsi:type="dcterms:W3CDTF">2024-04-27T22:00:08Z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0x010100B3796EF05980B04D89E7C68D2EB13B24</vt:lpwstr>
  </property>
</Properties>
</file>